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<sst xmlns="http://schemas.openxmlformats.org/spreadsheetml/2006/main" count="52" uniqueCount="18">
  <si>
    <t>I. Vláda:</t>
  </si>
  <si>
    <t>III. Banky:</t>
  </si>
  <si>
    <t>IV. Ostatné sektory:</t>
  </si>
  <si>
    <t xml:space="preserve">     Nástroje peňažného trhu</t>
  </si>
  <si>
    <t xml:space="preserve">     Pôžičky</t>
  </si>
  <si>
    <t xml:space="preserve">     Obchodné úvery</t>
  </si>
  <si>
    <t xml:space="preserve">     Ostatné pasíva</t>
  </si>
  <si>
    <t xml:space="preserve">     Pasíva voči priamym zahraničným investorom</t>
  </si>
  <si>
    <t xml:space="preserve">     Dlhopisy a zmenky</t>
  </si>
  <si>
    <t>V. Priame investície: medzipodnikové pôžičky</t>
  </si>
  <si>
    <t>II. Centrálna banka (NBS):</t>
  </si>
  <si>
    <t xml:space="preserve">  Krátkodobý dlh</t>
  </si>
  <si>
    <t xml:space="preserve">  Dlhodobý dlh</t>
  </si>
  <si>
    <t xml:space="preserve">     Pasíva voči podnikom priamej investície v zahraničí</t>
  </si>
  <si>
    <t xml:space="preserve">     Hotovosť a vklady</t>
  </si>
  <si>
    <t>HRUBÁ ZAHRANIČNÁ ZADLŽENOSŤ</t>
  </si>
  <si>
    <t>(mil. USD)</t>
  </si>
  <si>
    <t xml:space="preserve">Hrubá zahraničná zadlženosť Slovenskej republiky v roku 2004 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</si>
</sst>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0.000000"/>
    <numFmt numFmtId="173" formatCode="0.0"/>
    <numFmt numFmtId="174" formatCode="#,##0\ &quot;Sk&quot;"/>
    <numFmt numFmtId="175" formatCode="#&quot; &quot;##0.0\ _ "/>
    <numFmt numFmtId="176" formatCode="#&quot; &quot;##0.0&quot; &quot;&quot; &quot;"/>
    <numFmt numFmtId="177" formatCode="#,##0.0\ _S_k"/>
    <numFmt numFmtId="178" formatCode="_-* #,##0.0\ _S_k_-;\-* #,##0.0\ _S_k_-;_-* &quot;-&quot;?\ _S_k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175" fontId="1" fillId="0" borderId="5" xfId="0" applyNumberFormat="1" applyFont="1" applyBorder="1" applyAlignment="1">
      <alignment horizontal="center"/>
    </xf>
    <xf numFmtId="175" fontId="0" fillId="0" borderId="6" xfId="0" applyNumberFormat="1" applyFont="1" applyBorder="1" applyAlignment="1">
      <alignment horizontal="center"/>
    </xf>
    <xf numFmtId="175" fontId="0" fillId="0" borderId="6" xfId="0" applyNumberFormat="1" applyFont="1" applyBorder="1" applyAlignment="1">
      <alignment horizontal="center"/>
    </xf>
    <xf numFmtId="175" fontId="0" fillId="0" borderId="7" xfId="0" applyNumberFormat="1" applyFont="1" applyBorder="1" applyAlignment="1">
      <alignment horizontal="center"/>
    </xf>
    <xf numFmtId="175" fontId="0" fillId="0" borderId="6" xfId="0" applyNumberFormat="1" applyBorder="1" applyAlignment="1">
      <alignment horizontal="center"/>
    </xf>
    <xf numFmtId="175" fontId="0" fillId="0" borderId="7" xfId="0" applyNumberFormat="1" applyBorder="1" applyAlignment="1">
      <alignment horizontal="center"/>
    </xf>
    <xf numFmtId="175" fontId="1" fillId="0" borderId="8" xfId="0" applyNumberFormat="1" applyFont="1" applyBorder="1" applyAlignment="1">
      <alignment horizontal="center"/>
    </xf>
    <xf numFmtId="175" fontId="1" fillId="0" borderId="9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175" fontId="0" fillId="0" borderId="1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7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175" fontId="0" fillId="0" borderId="0" xfId="0" applyNumberFormat="1" applyAlignment="1">
      <alignment/>
    </xf>
    <xf numFmtId="175" fontId="1" fillId="0" borderId="2" xfId="0" applyNumberFormat="1" applyFont="1" applyBorder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175" fontId="1" fillId="0" borderId="17" xfId="0" applyNumberFormat="1" applyFont="1" applyBorder="1" applyAlignment="1">
      <alignment horizontal="center"/>
    </xf>
    <xf numFmtId="175" fontId="1" fillId="0" borderId="17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 horizontal="center"/>
    </xf>
    <xf numFmtId="175" fontId="0" fillId="0" borderId="3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9"/>
  <sheetViews>
    <sheetView tabSelected="1" workbookViewId="0" topLeftCell="A1">
      <selection activeCell="A16" sqref="A16"/>
    </sheetView>
  </sheetViews>
  <sheetFormatPr defaultColWidth="9.140625" defaultRowHeight="12.75"/>
  <cols>
    <col min="2" max="2" width="47.421875" style="2" customWidth="1"/>
    <col min="3" max="3" width="10.8515625" style="0" customWidth="1"/>
    <col min="4" max="4" width="11.28125" style="0" bestFit="1" customWidth="1"/>
    <col min="5" max="5" width="10.140625" style="0" bestFit="1" customWidth="1"/>
    <col min="6" max="6" width="12.140625" style="0" bestFit="1" customWidth="1"/>
    <col min="7" max="7" width="12.7109375" style="37" customWidth="1"/>
  </cols>
  <sheetData>
    <row r="3" spans="2:6" ht="18">
      <c r="B3" s="43" t="s">
        <v>17</v>
      </c>
      <c r="C3" s="41"/>
      <c r="D3" s="41"/>
      <c r="E3" s="41"/>
      <c r="F3" s="41"/>
    </row>
    <row r="4" spans="2:7" ht="13.5" thickBot="1">
      <c r="B4" s="2" t="s">
        <v>16</v>
      </c>
      <c r="F4" s="3"/>
      <c r="G4" s="38"/>
    </row>
    <row r="5" spans="2:8" ht="15.75" thickBot="1">
      <c r="B5" s="13"/>
      <c r="C5" s="34">
        <v>38077</v>
      </c>
      <c r="D5" s="35">
        <v>38168</v>
      </c>
      <c r="E5" s="35">
        <v>38260</v>
      </c>
      <c r="F5" s="36">
        <v>38352</v>
      </c>
      <c r="G5" s="56"/>
      <c r="H5" s="37"/>
    </row>
    <row r="6" spans="2:10" ht="13.5" thickBot="1">
      <c r="B6" s="8" t="s">
        <v>0</v>
      </c>
      <c r="C6" s="20">
        <f>+C7+C12</f>
        <v>4664.2</v>
      </c>
      <c r="D6" s="20">
        <f>+D7+D12</f>
        <v>5851.999999999999</v>
      </c>
      <c r="E6" s="20">
        <f>+E7+E12</f>
        <v>5921.099999999999</v>
      </c>
      <c r="F6" s="45">
        <f>+F7+F12</f>
        <v>6767.1</v>
      </c>
      <c r="G6" s="39"/>
      <c r="H6" s="37"/>
      <c r="I6" s="37"/>
      <c r="J6" s="37"/>
    </row>
    <row r="7" spans="2:10" ht="12.75">
      <c r="B7" s="7" t="s">
        <v>11</v>
      </c>
      <c r="C7" s="46">
        <f>SUM(C8:C11)</f>
        <v>106.7</v>
      </c>
      <c r="D7" s="21">
        <f>SUM(D8:D11)</f>
        <v>109.2</v>
      </c>
      <c r="E7" s="21">
        <f>SUM(E8:E11)</f>
        <v>113.4</v>
      </c>
      <c r="F7" s="14">
        <f>SUM(F8:F11)</f>
        <v>209.3</v>
      </c>
      <c r="G7" s="39"/>
      <c r="H7" s="37"/>
      <c r="I7" s="37"/>
      <c r="J7" s="37"/>
    </row>
    <row r="8" spans="2:10" ht="12.75">
      <c r="B8" s="4" t="s">
        <v>3</v>
      </c>
      <c r="C8" s="49">
        <v>106.7</v>
      </c>
      <c r="D8" s="23">
        <v>109.2</v>
      </c>
      <c r="E8" s="23">
        <v>113.4</v>
      </c>
      <c r="F8" s="15">
        <v>209.3</v>
      </c>
      <c r="G8" s="52"/>
      <c r="H8" s="37"/>
      <c r="I8" s="37"/>
      <c r="J8" s="37"/>
    </row>
    <row r="9" spans="2:10" ht="12.75">
      <c r="B9" s="4" t="s">
        <v>4</v>
      </c>
      <c r="C9" s="50">
        <v>0</v>
      </c>
      <c r="D9" s="25">
        <v>0</v>
      </c>
      <c r="E9" s="25">
        <v>0</v>
      </c>
      <c r="F9" s="16">
        <v>0</v>
      </c>
      <c r="G9" s="53"/>
      <c r="H9" s="37"/>
      <c r="I9" s="37"/>
      <c r="J9" s="37"/>
    </row>
    <row r="10" spans="2:10" ht="12.75">
      <c r="B10" s="4" t="s">
        <v>5</v>
      </c>
      <c r="C10" s="50">
        <v>0</v>
      </c>
      <c r="D10" s="25">
        <v>0</v>
      </c>
      <c r="E10" s="25">
        <v>0</v>
      </c>
      <c r="F10" s="16">
        <v>0</v>
      </c>
      <c r="G10" s="53"/>
      <c r="H10" s="37"/>
      <c r="I10" s="37"/>
      <c r="J10" s="37"/>
    </row>
    <row r="11" spans="2:10" ht="13.5" thickBot="1">
      <c r="B11" s="9" t="s">
        <v>6</v>
      </c>
      <c r="C11" s="51">
        <v>0</v>
      </c>
      <c r="D11" s="27">
        <v>0</v>
      </c>
      <c r="E11" s="27">
        <v>0</v>
      </c>
      <c r="F11" s="17">
        <v>0</v>
      </c>
      <c r="G11" s="53"/>
      <c r="H11" s="37"/>
      <c r="I11" s="37"/>
      <c r="J11" s="37"/>
    </row>
    <row r="12" spans="2:10" ht="12.75">
      <c r="B12" s="5" t="s">
        <v>12</v>
      </c>
      <c r="C12" s="28">
        <f>SUM(C13:C16)</f>
        <v>4557.5</v>
      </c>
      <c r="D12" s="28">
        <f>SUM(D13:D16)</f>
        <v>5742.799999999999</v>
      </c>
      <c r="E12" s="28">
        <f>SUM(E13:E16)</f>
        <v>5807.7</v>
      </c>
      <c r="F12" s="47">
        <f>SUM(F13:F16)</f>
        <v>6557.8</v>
      </c>
      <c r="G12" s="39"/>
      <c r="H12" s="37"/>
      <c r="I12" s="37"/>
      <c r="J12" s="37"/>
    </row>
    <row r="13" spans="2:10" ht="12.75">
      <c r="B13" s="4" t="s">
        <v>8</v>
      </c>
      <c r="C13" s="22">
        <v>3402.3</v>
      </c>
      <c r="D13" s="23">
        <v>4504.9</v>
      </c>
      <c r="E13" s="23">
        <v>4584.7</v>
      </c>
      <c r="F13" s="15">
        <v>5199.8</v>
      </c>
      <c r="G13" s="52"/>
      <c r="H13" s="37"/>
      <c r="I13" s="37"/>
      <c r="J13" s="37"/>
    </row>
    <row r="14" spans="2:10" ht="12.75">
      <c r="B14" s="4" t="s">
        <v>4</v>
      </c>
      <c r="C14" s="22">
        <v>1155.2</v>
      </c>
      <c r="D14" s="23">
        <v>1237.9</v>
      </c>
      <c r="E14" s="23">
        <v>1223</v>
      </c>
      <c r="F14" s="15">
        <v>1358</v>
      </c>
      <c r="G14" s="52"/>
      <c r="H14" s="37"/>
      <c r="I14" s="37"/>
      <c r="J14" s="37"/>
    </row>
    <row r="15" spans="2:10" ht="12.75">
      <c r="B15" s="4" t="s">
        <v>5</v>
      </c>
      <c r="C15" s="24">
        <v>0</v>
      </c>
      <c r="D15" s="25">
        <v>0</v>
      </c>
      <c r="E15" s="25">
        <v>0</v>
      </c>
      <c r="F15" s="16">
        <v>0</v>
      </c>
      <c r="G15" s="53"/>
      <c r="H15" s="37"/>
      <c r="I15" s="37"/>
      <c r="J15" s="37"/>
    </row>
    <row r="16" spans="2:10" ht="13.5" thickBot="1">
      <c r="B16" s="4" t="s">
        <v>6</v>
      </c>
      <c r="C16" s="24">
        <v>0</v>
      </c>
      <c r="D16" s="25">
        <v>0</v>
      </c>
      <c r="E16" s="25">
        <v>0</v>
      </c>
      <c r="F16" s="16">
        <v>0</v>
      </c>
      <c r="G16" s="53"/>
      <c r="H16" s="37"/>
      <c r="I16" s="37"/>
      <c r="J16" s="37"/>
    </row>
    <row r="17" spans="2:10" ht="13.5" thickBot="1">
      <c r="B17" s="12" t="s">
        <v>10</v>
      </c>
      <c r="C17" s="20">
        <f>+C18+C23</f>
        <v>1009</v>
      </c>
      <c r="D17" s="20">
        <f>+D18+D23</f>
        <v>438.6</v>
      </c>
      <c r="E17" s="20">
        <f>+E18+E23</f>
        <v>131.8</v>
      </c>
      <c r="F17" s="45">
        <f>+F18+F23</f>
        <v>133.6</v>
      </c>
      <c r="G17" s="39"/>
      <c r="H17" s="37"/>
      <c r="I17" s="37"/>
      <c r="J17" s="37"/>
    </row>
    <row r="18" spans="2:10" ht="12.75">
      <c r="B18" s="5" t="s">
        <v>11</v>
      </c>
      <c r="C18" s="28">
        <f>SUM(C19:C22)</f>
        <v>851</v>
      </c>
      <c r="D18" s="28">
        <f>SUM(D19:D22)</f>
        <v>281.2</v>
      </c>
      <c r="E18" s="28">
        <f>SUM(E19:E22)</f>
        <v>0</v>
      </c>
      <c r="F18" s="47">
        <f>SUM(F19:F22)</f>
        <v>0</v>
      </c>
      <c r="G18" s="39"/>
      <c r="H18" s="37"/>
      <c r="I18" s="37"/>
      <c r="J18" s="37"/>
    </row>
    <row r="19" spans="2:10" ht="12.75">
      <c r="B19" s="4" t="s">
        <v>3</v>
      </c>
      <c r="C19" s="24">
        <v>851</v>
      </c>
      <c r="D19" s="25">
        <v>281.2</v>
      </c>
      <c r="E19" s="25">
        <v>0</v>
      </c>
      <c r="F19" s="16">
        <v>0</v>
      </c>
      <c r="G19" s="53"/>
      <c r="H19" s="37"/>
      <c r="I19" s="37"/>
      <c r="J19" s="37"/>
    </row>
    <row r="20" spans="2:10" ht="12.75">
      <c r="B20" s="4" t="s">
        <v>4</v>
      </c>
      <c r="C20" s="24">
        <v>0</v>
      </c>
      <c r="D20" s="25">
        <v>0</v>
      </c>
      <c r="E20" s="25">
        <v>0</v>
      </c>
      <c r="F20" s="16">
        <v>0</v>
      </c>
      <c r="G20" s="53"/>
      <c r="H20" s="37"/>
      <c r="I20" s="37"/>
      <c r="J20" s="37"/>
    </row>
    <row r="21" spans="2:10" ht="12.75">
      <c r="B21" s="4" t="s">
        <v>14</v>
      </c>
      <c r="C21" s="24">
        <v>0</v>
      </c>
      <c r="D21" s="25">
        <v>0</v>
      </c>
      <c r="E21" s="25">
        <v>0</v>
      </c>
      <c r="F21" s="16">
        <v>0</v>
      </c>
      <c r="G21" s="53"/>
      <c r="H21" s="37"/>
      <c r="I21" s="37"/>
      <c r="J21" s="37"/>
    </row>
    <row r="22" spans="2:10" ht="13.5" thickBot="1">
      <c r="B22" s="10" t="s">
        <v>6</v>
      </c>
      <c r="C22" s="26">
        <v>0</v>
      </c>
      <c r="D22" s="27">
        <v>0</v>
      </c>
      <c r="E22" s="27">
        <v>0</v>
      </c>
      <c r="F22" s="17">
        <v>0</v>
      </c>
      <c r="G22" s="53"/>
      <c r="H22" s="37"/>
      <c r="I22" s="37"/>
      <c r="J22" s="37"/>
    </row>
    <row r="23" spans="2:10" ht="12.75">
      <c r="B23" s="7" t="s">
        <v>12</v>
      </c>
      <c r="C23" s="28">
        <f>SUM(C24:C27)</f>
        <v>158</v>
      </c>
      <c r="D23" s="28">
        <f>SUM(D24:D27)</f>
        <v>157.4</v>
      </c>
      <c r="E23" s="28">
        <f>SUM(E24:E27)</f>
        <v>131.8</v>
      </c>
      <c r="F23" s="47">
        <f>SUM(F24:F27)</f>
        <v>133.6</v>
      </c>
      <c r="G23" s="39"/>
      <c r="H23" s="37"/>
      <c r="I23" s="37"/>
      <c r="J23" s="37"/>
    </row>
    <row r="24" spans="2:10" ht="12.75">
      <c r="B24" s="6" t="s">
        <v>8</v>
      </c>
      <c r="C24" s="24">
        <v>0</v>
      </c>
      <c r="D24" s="25">
        <v>0</v>
      </c>
      <c r="E24" s="25">
        <v>0</v>
      </c>
      <c r="F24" s="16">
        <v>0</v>
      </c>
      <c r="G24" s="53"/>
      <c r="H24" s="37"/>
      <c r="I24" s="37"/>
      <c r="J24" s="37"/>
    </row>
    <row r="25" spans="2:10" ht="12.75">
      <c r="B25" s="6" t="s">
        <v>4</v>
      </c>
      <c r="C25" s="24">
        <v>43.5</v>
      </c>
      <c r="D25" s="25">
        <v>42.9</v>
      </c>
      <c r="E25" s="25">
        <v>17.3</v>
      </c>
      <c r="F25" s="16">
        <v>19.1</v>
      </c>
      <c r="G25" s="53"/>
      <c r="H25" s="37"/>
      <c r="I25" s="37"/>
      <c r="J25" s="37"/>
    </row>
    <row r="26" spans="2:10" ht="12.75">
      <c r="B26" s="4" t="s">
        <v>14</v>
      </c>
      <c r="C26" s="24">
        <v>0</v>
      </c>
      <c r="D26" s="25">
        <v>0</v>
      </c>
      <c r="E26" s="25">
        <v>0</v>
      </c>
      <c r="F26" s="16">
        <v>0</v>
      </c>
      <c r="G26" s="53"/>
      <c r="H26" s="37"/>
      <c r="I26" s="37"/>
      <c r="J26" s="37"/>
    </row>
    <row r="27" spans="2:10" ht="13.5" thickBot="1">
      <c r="B27" s="6" t="s">
        <v>6</v>
      </c>
      <c r="C27" s="24">
        <v>114.5</v>
      </c>
      <c r="D27" s="25">
        <v>114.5</v>
      </c>
      <c r="E27" s="25">
        <v>114.5</v>
      </c>
      <c r="F27" s="16">
        <v>114.5</v>
      </c>
      <c r="G27" s="53"/>
      <c r="H27" s="37"/>
      <c r="I27" s="37"/>
      <c r="J27" s="37"/>
    </row>
    <row r="28" spans="2:10" ht="13.5" thickBot="1">
      <c r="B28" s="11" t="s">
        <v>1</v>
      </c>
      <c r="C28" s="20">
        <f>+C29+C34</f>
        <v>2736.3999999999996</v>
      </c>
      <c r="D28" s="20">
        <f>+D29+D34</f>
        <v>2944.8</v>
      </c>
      <c r="E28" s="20">
        <f>+E29+E34</f>
        <v>3865.7</v>
      </c>
      <c r="F28" s="45">
        <f>+F29+F34</f>
        <v>5876.5</v>
      </c>
      <c r="G28" s="39"/>
      <c r="H28" s="37"/>
      <c r="I28" s="37"/>
      <c r="J28" s="37"/>
    </row>
    <row r="29" spans="2:10" ht="12.75">
      <c r="B29" s="7" t="s">
        <v>11</v>
      </c>
      <c r="C29" s="29">
        <f>SUM(C30:C33)</f>
        <v>2374.7999999999997</v>
      </c>
      <c r="D29" s="29">
        <f>SUM(D30:D33)</f>
        <v>2604.3</v>
      </c>
      <c r="E29" s="29">
        <f>SUM(E30:E33)</f>
        <v>3476.1</v>
      </c>
      <c r="F29" s="48">
        <f>SUM(F30:F33)</f>
        <v>5380.2</v>
      </c>
      <c r="G29" s="54"/>
      <c r="H29" s="37"/>
      <c r="I29" s="37"/>
      <c r="J29" s="37"/>
    </row>
    <row r="30" spans="2:10" ht="12.75">
      <c r="B30" s="6" t="s">
        <v>3</v>
      </c>
      <c r="C30" s="30">
        <v>0</v>
      </c>
      <c r="D30" s="31">
        <v>0</v>
      </c>
      <c r="E30" s="31">
        <v>0</v>
      </c>
      <c r="F30" s="18">
        <v>0</v>
      </c>
      <c r="G30" s="55"/>
      <c r="H30" s="37"/>
      <c r="I30" s="37"/>
      <c r="J30" s="37"/>
    </row>
    <row r="31" spans="2:10" ht="12.75">
      <c r="B31" s="6" t="s">
        <v>4</v>
      </c>
      <c r="C31" s="30">
        <v>133.3</v>
      </c>
      <c r="D31" s="31">
        <v>480.5</v>
      </c>
      <c r="E31" s="31">
        <v>538.9</v>
      </c>
      <c r="F31" s="18">
        <v>660</v>
      </c>
      <c r="G31" s="55"/>
      <c r="H31" s="37"/>
      <c r="I31" s="37"/>
      <c r="J31" s="37"/>
    </row>
    <row r="32" spans="2:10" ht="12.75">
      <c r="B32" s="4" t="s">
        <v>14</v>
      </c>
      <c r="C32" s="30">
        <v>1460.1</v>
      </c>
      <c r="D32" s="31">
        <v>1731.4</v>
      </c>
      <c r="E32" s="31">
        <v>2398.7</v>
      </c>
      <c r="F32" s="18">
        <v>3827.7</v>
      </c>
      <c r="G32" s="55"/>
      <c r="H32" s="37"/>
      <c r="I32" s="37"/>
      <c r="J32" s="37"/>
    </row>
    <row r="33" spans="2:10" ht="13.5" thickBot="1">
      <c r="B33" s="10" t="s">
        <v>6</v>
      </c>
      <c r="C33" s="32">
        <v>781.4</v>
      </c>
      <c r="D33" s="33">
        <v>392.4</v>
      </c>
      <c r="E33" s="33">
        <v>538.5</v>
      </c>
      <c r="F33" s="19">
        <v>892.5</v>
      </c>
      <c r="G33" s="55"/>
      <c r="H33" s="37"/>
      <c r="I33" s="37"/>
      <c r="J33" s="37"/>
    </row>
    <row r="34" spans="2:10" ht="12.75">
      <c r="B34" s="7" t="s">
        <v>12</v>
      </c>
      <c r="C34" s="29">
        <f>SUM(C35:C38)</f>
        <v>361.59999999999997</v>
      </c>
      <c r="D34" s="29">
        <f>SUM(D35:D38)</f>
        <v>340.5</v>
      </c>
      <c r="E34" s="29">
        <f>SUM(E35:E38)</f>
        <v>389.6</v>
      </c>
      <c r="F34" s="48">
        <f>SUM(F35:F38)</f>
        <v>496.3</v>
      </c>
      <c r="G34" s="54"/>
      <c r="H34" s="37"/>
      <c r="I34" s="37"/>
      <c r="J34" s="37"/>
    </row>
    <row r="35" spans="2:10" ht="12.75">
      <c r="B35" s="6" t="s">
        <v>8</v>
      </c>
      <c r="C35" s="30">
        <v>0.3</v>
      </c>
      <c r="D35" s="31">
        <v>0.3</v>
      </c>
      <c r="E35" s="31">
        <v>0.6</v>
      </c>
      <c r="F35" s="18">
        <v>1.1</v>
      </c>
      <c r="G35" s="55"/>
      <c r="H35" s="37"/>
      <c r="I35" s="37"/>
      <c r="J35" s="37"/>
    </row>
    <row r="36" spans="2:10" ht="12.75">
      <c r="B36" s="6" t="s">
        <v>4</v>
      </c>
      <c r="C36" s="30">
        <v>147.7</v>
      </c>
      <c r="D36" s="31">
        <v>161.2</v>
      </c>
      <c r="E36" s="31">
        <v>195.3</v>
      </c>
      <c r="F36" s="18">
        <v>230.3</v>
      </c>
      <c r="G36" s="55"/>
      <c r="H36" s="37"/>
      <c r="I36" s="37"/>
      <c r="J36" s="37"/>
    </row>
    <row r="37" spans="2:10" ht="12.75">
      <c r="B37" s="4" t="s">
        <v>14</v>
      </c>
      <c r="C37" s="30">
        <v>164.2</v>
      </c>
      <c r="D37" s="31">
        <v>158.6</v>
      </c>
      <c r="E37" s="31">
        <v>157.8</v>
      </c>
      <c r="F37" s="18">
        <v>214.9</v>
      </c>
      <c r="G37" s="55"/>
      <c r="H37" s="37"/>
      <c r="I37" s="37"/>
      <c r="J37" s="37"/>
    </row>
    <row r="38" spans="2:10" ht="13.5" thickBot="1">
      <c r="B38" s="6" t="s">
        <v>6</v>
      </c>
      <c r="C38" s="30">
        <v>49.4</v>
      </c>
      <c r="D38" s="31">
        <v>20.4</v>
      </c>
      <c r="E38" s="31">
        <v>35.9</v>
      </c>
      <c r="F38" s="18">
        <v>50</v>
      </c>
      <c r="G38" s="55"/>
      <c r="H38" s="37"/>
      <c r="I38" s="37"/>
      <c r="J38" s="37"/>
    </row>
    <row r="39" spans="2:10" ht="13.5" thickBot="1">
      <c r="B39" s="11" t="s">
        <v>2</v>
      </c>
      <c r="C39" s="20">
        <f>+C40+C46</f>
        <v>6458.9</v>
      </c>
      <c r="D39" s="20">
        <f>+D40+D46</f>
        <v>6375.9</v>
      </c>
      <c r="E39" s="20">
        <f>+E40+E46</f>
        <v>6456</v>
      </c>
      <c r="F39" s="45">
        <f>+F40+F46</f>
        <v>7224</v>
      </c>
      <c r="G39" s="39"/>
      <c r="H39" s="37"/>
      <c r="I39" s="37"/>
      <c r="J39" s="37"/>
    </row>
    <row r="40" spans="2:10" ht="12.75">
      <c r="B40" s="7" t="s">
        <v>11</v>
      </c>
      <c r="C40" s="28">
        <f>SUM(C41:C45)</f>
        <v>2675.4</v>
      </c>
      <c r="D40" s="28">
        <f>SUM(D41:D45)</f>
        <v>2882.4</v>
      </c>
      <c r="E40" s="28">
        <f>SUM(E41:E45)</f>
        <v>2814</v>
      </c>
      <c r="F40" s="47">
        <f>SUM(F41:F45)</f>
        <v>3114.2999999999997</v>
      </c>
      <c r="G40" s="39"/>
      <c r="H40" s="37"/>
      <c r="I40" s="37"/>
      <c r="J40" s="37"/>
    </row>
    <row r="41" spans="2:10" ht="12.75">
      <c r="B41" s="6" t="s">
        <v>3</v>
      </c>
      <c r="C41" s="30">
        <v>1.5</v>
      </c>
      <c r="D41" s="31">
        <v>4.2</v>
      </c>
      <c r="E41" s="31">
        <v>3.8</v>
      </c>
      <c r="F41" s="18">
        <v>4.3</v>
      </c>
      <c r="G41" s="55"/>
      <c r="H41" s="37"/>
      <c r="I41" s="37"/>
      <c r="J41" s="37"/>
    </row>
    <row r="42" spans="2:10" ht="12.75">
      <c r="B42" s="6" t="s">
        <v>4</v>
      </c>
      <c r="C42" s="30">
        <v>374.4</v>
      </c>
      <c r="D42" s="31">
        <v>433.3</v>
      </c>
      <c r="E42" s="31">
        <v>300.1</v>
      </c>
      <c r="F42" s="18">
        <v>335.8</v>
      </c>
      <c r="G42" s="55"/>
      <c r="H42" s="37"/>
      <c r="I42" s="37"/>
      <c r="J42" s="37"/>
    </row>
    <row r="43" spans="2:10" ht="12.75">
      <c r="B43" s="4" t="s">
        <v>14</v>
      </c>
      <c r="C43" s="30">
        <v>0</v>
      </c>
      <c r="D43" s="31">
        <v>0</v>
      </c>
      <c r="E43" s="31">
        <v>0</v>
      </c>
      <c r="F43" s="18">
        <v>0</v>
      </c>
      <c r="G43" s="55"/>
      <c r="H43" s="37"/>
      <c r="I43" s="37"/>
      <c r="J43" s="37"/>
    </row>
    <row r="44" spans="2:10" ht="12.75">
      <c r="B44" s="6" t="s">
        <v>5</v>
      </c>
      <c r="C44" s="30">
        <v>2299.5</v>
      </c>
      <c r="D44" s="31">
        <v>2444.9</v>
      </c>
      <c r="E44" s="31">
        <v>2510.1</v>
      </c>
      <c r="F44" s="18">
        <v>2774.2</v>
      </c>
      <c r="G44" s="55"/>
      <c r="H44" s="37"/>
      <c r="I44" s="37"/>
      <c r="J44" s="37"/>
    </row>
    <row r="45" spans="2:10" ht="13.5" thickBot="1">
      <c r="B45" s="10" t="s">
        <v>6</v>
      </c>
      <c r="C45" s="32">
        <v>0</v>
      </c>
      <c r="D45" s="33">
        <v>0</v>
      </c>
      <c r="E45" s="33">
        <v>0</v>
      </c>
      <c r="F45" s="19">
        <v>0</v>
      </c>
      <c r="G45" s="55"/>
      <c r="H45" s="37"/>
      <c r="I45" s="37"/>
      <c r="J45" s="37"/>
    </row>
    <row r="46" spans="2:10" ht="12.75">
      <c r="B46" s="7" t="s">
        <v>12</v>
      </c>
      <c r="C46" s="28">
        <f>SUM(C47:C51)</f>
        <v>3783.5</v>
      </c>
      <c r="D46" s="28">
        <f>SUM(D47:D51)</f>
        <v>3493.5</v>
      </c>
      <c r="E46" s="28">
        <f>SUM(E47:E51)</f>
        <v>3642</v>
      </c>
      <c r="F46" s="47">
        <f>SUM(F47:F51)</f>
        <v>4109.7</v>
      </c>
      <c r="G46" s="39"/>
      <c r="H46" s="37"/>
      <c r="I46" s="37"/>
      <c r="J46" s="37"/>
    </row>
    <row r="47" spans="2:10" ht="12.75">
      <c r="B47" s="6" t="s">
        <v>8</v>
      </c>
      <c r="C47" s="30">
        <v>508</v>
      </c>
      <c r="D47" s="31">
        <v>508.1</v>
      </c>
      <c r="E47" s="31">
        <v>507.7</v>
      </c>
      <c r="F47" s="18">
        <v>588.5</v>
      </c>
      <c r="G47" s="55"/>
      <c r="H47" s="37"/>
      <c r="I47" s="37"/>
      <c r="J47" s="37"/>
    </row>
    <row r="48" spans="2:10" ht="12.75">
      <c r="B48" s="6" t="s">
        <v>4</v>
      </c>
      <c r="C48" s="30">
        <v>3206.8</v>
      </c>
      <c r="D48" s="31">
        <v>2919.3</v>
      </c>
      <c r="E48" s="31">
        <v>3068.5</v>
      </c>
      <c r="F48" s="18">
        <v>3453.1</v>
      </c>
      <c r="G48" s="55"/>
      <c r="H48" s="37"/>
      <c r="I48" s="37"/>
      <c r="J48" s="37"/>
    </row>
    <row r="49" spans="2:10" ht="12.75">
      <c r="B49" s="4" t="s">
        <v>14</v>
      </c>
      <c r="C49" s="30">
        <v>0</v>
      </c>
      <c r="D49" s="31">
        <v>0</v>
      </c>
      <c r="E49" s="31">
        <v>0</v>
      </c>
      <c r="F49" s="18">
        <v>0</v>
      </c>
      <c r="G49" s="55"/>
      <c r="H49" s="37"/>
      <c r="I49" s="37"/>
      <c r="J49" s="37"/>
    </row>
    <row r="50" spans="2:10" ht="12.75">
      <c r="B50" s="6" t="s">
        <v>5</v>
      </c>
      <c r="C50" s="30">
        <v>68.7</v>
      </c>
      <c r="D50" s="31">
        <v>66.1</v>
      </c>
      <c r="E50" s="31">
        <v>65.8</v>
      </c>
      <c r="F50" s="18">
        <v>68.1</v>
      </c>
      <c r="G50" s="55"/>
      <c r="H50" s="37"/>
      <c r="I50" s="37"/>
      <c r="J50" s="37"/>
    </row>
    <row r="51" spans="2:10" ht="13.5" thickBot="1">
      <c r="B51" s="6" t="s">
        <v>6</v>
      </c>
      <c r="C51" s="22">
        <v>0</v>
      </c>
      <c r="D51" s="23">
        <v>0</v>
      </c>
      <c r="E51" s="23">
        <v>0</v>
      </c>
      <c r="F51" s="15">
        <v>0</v>
      </c>
      <c r="G51" s="52"/>
      <c r="H51" s="37"/>
      <c r="I51" s="37"/>
      <c r="J51" s="37"/>
    </row>
    <row r="52" spans="2:10" ht="13.5" thickBot="1">
      <c r="B52" s="11" t="s">
        <v>9</v>
      </c>
      <c r="C52" s="20">
        <f>SUM(C53:C54)</f>
        <v>2590</v>
      </c>
      <c r="D52" s="20">
        <f>SUM(D53:D54)</f>
        <v>3099.6</v>
      </c>
      <c r="E52" s="20">
        <f>SUM(E53:E54)</f>
        <v>3165.3</v>
      </c>
      <c r="F52" s="45">
        <f>SUM(F53:F54)</f>
        <v>3762.4</v>
      </c>
      <c r="G52" s="39"/>
      <c r="H52" s="37"/>
      <c r="I52" s="37"/>
      <c r="J52" s="37"/>
    </row>
    <row r="53" spans="2:10" ht="12.75">
      <c r="B53" s="6" t="s">
        <v>13</v>
      </c>
      <c r="C53" s="30">
        <v>1.7</v>
      </c>
      <c r="D53" s="31">
        <v>246.6</v>
      </c>
      <c r="E53" s="31">
        <v>250.3</v>
      </c>
      <c r="F53" s="18">
        <v>287</v>
      </c>
      <c r="G53" s="55"/>
      <c r="H53" s="37"/>
      <c r="I53" s="37"/>
      <c r="J53" s="37"/>
    </row>
    <row r="54" spans="2:10" ht="13.5" thickBot="1">
      <c r="B54" s="6" t="s">
        <v>7</v>
      </c>
      <c r="C54" s="32">
        <v>2588.3</v>
      </c>
      <c r="D54" s="33">
        <v>2853</v>
      </c>
      <c r="E54" s="33">
        <v>2915</v>
      </c>
      <c r="F54" s="19">
        <v>3475.4</v>
      </c>
      <c r="G54" s="55"/>
      <c r="H54" s="37"/>
      <c r="I54" s="37"/>
      <c r="J54" s="37"/>
    </row>
    <row r="55" spans="2:10" ht="13.5" thickBot="1">
      <c r="B55" s="11" t="s">
        <v>15</v>
      </c>
      <c r="C55" s="20">
        <f>+C6+C17+C28+C39+C52</f>
        <v>17458.5</v>
      </c>
      <c r="D55" s="20">
        <f>+D6+D17+D28+D39+D52</f>
        <v>18710.899999999998</v>
      </c>
      <c r="E55" s="20">
        <f>+E6+E17+E28+E39+E52</f>
        <v>19539.899999999998</v>
      </c>
      <c r="F55" s="45">
        <f>+F6+F17+F28+F39+F52</f>
        <v>23763.600000000002</v>
      </c>
      <c r="G55" s="39"/>
      <c r="H55" s="37"/>
      <c r="I55" s="37"/>
      <c r="J55" s="37"/>
    </row>
    <row r="56" spans="3:10" ht="12.75">
      <c r="C56" s="42"/>
      <c r="D56" s="1"/>
      <c r="E56" s="1"/>
      <c r="F56" s="44"/>
      <c r="G56" s="40"/>
      <c r="H56" s="37"/>
      <c r="I56" s="37"/>
      <c r="J56" s="37"/>
    </row>
    <row r="57" spans="8:10" ht="12.75">
      <c r="H57" s="37"/>
      <c r="I57" s="37"/>
      <c r="J57" s="37"/>
    </row>
    <row r="58" spans="8:10" ht="12.75">
      <c r="H58" s="37"/>
      <c r="I58" s="37"/>
      <c r="J58" s="37"/>
    </row>
    <row r="59" spans="8:10" ht="12.75">
      <c r="H59" s="37"/>
      <c r="I59" s="37"/>
      <c r="J59" s="37"/>
    </row>
  </sheetData>
  <printOptions horizontalCentered="1" verticalCentered="1"/>
  <pageMargins left="0.7480314960629921" right="0.7480314960629921" top="0.5905511811023623" bottom="0" header="0.5118110236220472" footer="0"/>
  <pageSetup horizontalDpi="600" verticalDpi="600" orientation="portrait" paperSize="9" r:id="rId1"/>
  <headerFooter alignWithMargins="0">
    <oddHeader>&amp;RPríloha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Makova</dc:creator>
  <cp:keywords/>
  <dc:description/>
  <cp:lastModifiedBy>user</cp:lastModifiedBy>
  <cp:lastPrinted>2002-04-22T08:58:26Z</cp:lastPrinted>
  <dcterms:created xsi:type="dcterms:W3CDTF">2002-04-18T06:38:34Z</dcterms:created>
  <dcterms:modified xsi:type="dcterms:W3CDTF">2009-06-11T12:30:46Z</dcterms:modified>
  <cp:category/>
  <cp:version/>
  <cp:contentType/>
  <cp:contentStatus/>
</cp:coreProperties>
</file>