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K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<sst xmlns="http://schemas.openxmlformats.org/spreadsheetml/2006/main" count="52" uniqueCount="18">
  <si>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IV. Ostatné sektory:</t>
  </si>
  <si>
    <t>HRUBÝ ZAHRANIČNÝ DLH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</si>
  <si>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</si>
  <si>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</si>
  <si>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</si>
  <si>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</si>
  <si>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</si>
  <si>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</si>
  <si>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</si>
  <si>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</si>
  <si>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</si>
  <si>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</si>
  <si>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</si>
  <si>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>III. Bankový sektor:</t>
  </si>
  <si>
    <t>I. Vláda:</t>
  </si>
  <si>
    <t xml:space="preserve">     Hotovosť a vklady</t>
  </si>
  <si>
    <t xml:space="preserve">Hrubá zahraničná zadlženosť Slovenskej republiky v roku 2002 </t>
  </si>
  <si>
    <t>(mil. USD)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</si>
</sst>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4" fontId="1" fillId="0" borderId="8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75" fontId="1" fillId="0" borderId="2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58"/>
  <sheetViews>
    <sheetView tabSelected="1" workbookViewId="0" topLeftCell="B1">
      <selection activeCell="C6" sqref="C6"/>
    </sheetView>
  </sheetViews>
  <sheetFormatPr defaultColWidth="9.140625" defaultRowHeight="12.75"/>
  <cols>
    <col min="1" max="1" width="0" style="0" hidden="1" customWidth="1"/>
    <col min="2" max="2" width="15.57421875" style="2" customWidth="1"/>
    <col min="3" max="3" width="47.57421875" style="0" customWidth="1"/>
    <col min="4" max="4" width="11.8515625" style="0" customWidth="1"/>
    <col min="5" max="5" width="12.28125" style="0" customWidth="1"/>
    <col min="6" max="6" width="12.7109375" style="0" customWidth="1"/>
    <col min="7" max="7" width="12.421875" style="0" customWidth="1"/>
  </cols>
  <sheetData>
    <row r="4" ht="18">
      <c r="C4" s="3" t="s">
        <v>16</v>
      </c>
    </row>
    <row r="5" ht="18">
      <c r="C5" s="3"/>
    </row>
    <row r="6" spans="3:7" ht="13.5" thickBot="1">
      <c r="C6" s="2" t="s">
        <v>17</v>
      </c>
      <c r="G6" s="4"/>
    </row>
    <row r="7" spans="3:7" ht="13.5" thickBot="1">
      <c r="C7" s="15"/>
      <c r="D7" s="35">
        <v>37346</v>
      </c>
      <c r="E7" s="36">
        <v>37437</v>
      </c>
      <c r="F7" s="36">
        <v>37529</v>
      </c>
      <c r="G7" s="37">
        <v>37621</v>
      </c>
    </row>
    <row r="8" spans="3:8" ht="13.5" thickBot="1">
      <c r="C8" s="10" t="s">
        <v>14</v>
      </c>
      <c r="D8" s="21">
        <f>+D9+D14</f>
        <v>2856.7780404135733</v>
      </c>
      <c r="E8" s="21">
        <f>+E9+E14</f>
        <v>2907.0640176176175</v>
      </c>
      <c r="F8" s="21">
        <f>+F9+F14</f>
        <v>2902.7258653027025</v>
      </c>
      <c r="G8" s="38">
        <f>+G9+G14</f>
        <v>3305.535870616445</v>
      </c>
      <c r="H8" s="5"/>
    </row>
    <row r="9" spans="3:8" ht="12.75">
      <c r="C9" s="9" t="s">
        <v>10</v>
      </c>
      <c r="D9" s="22">
        <f>SUM(D10:D13)</f>
        <v>0</v>
      </c>
      <c r="E9" s="22">
        <f>SUM(E10:E13)</f>
        <v>33.366700033366705</v>
      </c>
      <c r="F9" s="22">
        <f>SUM(F10:F13)</f>
        <v>0</v>
      </c>
      <c r="G9" s="41">
        <f>SUM(G10:G13)</f>
        <v>0</v>
      </c>
      <c r="H9" s="5"/>
    </row>
    <row r="10" spans="3:7" ht="12.75">
      <c r="C10" s="6" t="s">
        <v>2</v>
      </c>
      <c r="D10" s="23">
        <v>0</v>
      </c>
      <c r="E10" s="24">
        <v>33.366700033366705</v>
      </c>
      <c r="F10" s="24">
        <v>0</v>
      </c>
      <c r="G10" s="16">
        <v>0</v>
      </c>
    </row>
    <row r="11" spans="3:7" ht="12.75">
      <c r="C11" s="6" t="s">
        <v>3</v>
      </c>
      <c r="D11" s="25">
        <v>0</v>
      </c>
      <c r="E11" s="26">
        <v>0</v>
      </c>
      <c r="F11" s="26">
        <v>0</v>
      </c>
      <c r="G11" s="17">
        <v>0</v>
      </c>
    </row>
    <row r="12" spans="3:7" ht="12.75">
      <c r="C12" s="6" t="s">
        <v>4</v>
      </c>
      <c r="D12" s="25">
        <v>0</v>
      </c>
      <c r="E12" s="26">
        <v>0</v>
      </c>
      <c r="F12" s="26">
        <v>0</v>
      </c>
      <c r="G12" s="17">
        <v>0</v>
      </c>
    </row>
    <row r="13" spans="3:7" ht="13.5" thickBot="1">
      <c r="C13" s="11" t="s">
        <v>5</v>
      </c>
      <c r="D13" s="27">
        <v>0</v>
      </c>
      <c r="E13" s="28">
        <v>0</v>
      </c>
      <c r="F13" s="28">
        <v>0</v>
      </c>
      <c r="G13" s="18">
        <v>0</v>
      </c>
    </row>
    <row r="14" spans="3:7" ht="12.75">
      <c r="C14" s="7" t="s">
        <v>11</v>
      </c>
      <c r="D14" s="29">
        <f>SUM(D15:D18)</f>
        <v>2856.7780404135733</v>
      </c>
      <c r="E14" s="29">
        <f>SUM(E15:E18)</f>
        <v>2873.697317584251</v>
      </c>
      <c r="F14" s="29">
        <f>SUM(F15:F18)</f>
        <v>2902.7258653027025</v>
      </c>
      <c r="G14" s="39">
        <f>SUM(G15:G18)</f>
        <v>3305.535870616445</v>
      </c>
    </row>
    <row r="15" spans="3:7" ht="12.75">
      <c r="C15" s="6" t="s">
        <v>7</v>
      </c>
      <c r="D15" s="23">
        <v>2069.100674950715</v>
      </c>
      <c r="E15" s="24">
        <v>2028.7679005227449</v>
      </c>
      <c r="F15" s="24">
        <v>2106.782067639597</v>
      </c>
      <c r="G15" s="16">
        <v>2361.4853299530423</v>
      </c>
    </row>
    <row r="16" spans="3:7" ht="12.75">
      <c r="C16" s="6" t="s">
        <v>3</v>
      </c>
      <c r="D16" s="23">
        <v>787.6773654628581</v>
      </c>
      <c r="E16" s="24">
        <v>844.929417061506</v>
      </c>
      <c r="F16" s="24">
        <v>795.9437976631056</v>
      </c>
      <c r="G16" s="16">
        <v>944.050540663403</v>
      </c>
    </row>
    <row r="17" spans="3:7" ht="12.75">
      <c r="C17" s="6" t="s">
        <v>4</v>
      </c>
      <c r="D17" s="25">
        <v>0</v>
      </c>
      <c r="E17" s="26">
        <v>0</v>
      </c>
      <c r="F17" s="26">
        <v>0</v>
      </c>
      <c r="G17" s="17">
        <v>0</v>
      </c>
    </row>
    <row r="18" spans="3:7" ht="13.5" thickBot="1">
      <c r="C18" s="6" t="s">
        <v>5</v>
      </c>
      <c r="D18" s="25">
        <v>0</v>
      </c>
      <c r="E18" s="26">
        <v>0</v>
      </c>
      <c r="F18" s="26">
        <v>0</v>
      </c>
      <c r="G18" s="17">
        <v>0</v>
      </c>
    </row>
    <row r="19" spans="3:7" ht="13.5" thickBot="1">
      <c r="C19" s="14" t="s">
        <v>9</v>
      </c>
      <c r="D19" s="21">
        <f>+D20+D25</f>
        <v>509.30844339583064</v>
      </c>
      <c r="E19" s="21">
        <f>+E20+E25</f>
        <v>449.6856066955845</v>
      </c>
      <c r="F19" s="21">
        <f>+F20+F25</f>
        <v>448.775609454647</v>
      </c>
      <c r="G19" s="38">
        <f>+G20+G25</f>
        <v>434.66250024977523</v>
      </c>
    </row>
    <row r="20" spans="3:7" ht="12.75">
      <c r="C20" s="7" t="s">
        <v>10</v>
      </c>
      <c r="D20" s="29">
        <f>SUM(D21:D24)</f>
        <v>86.5</v>
      </c>
      <c r="E20" s="29">
        <f>SUM(E21:E24)</f>
        <v>0</v>
      </c>
      <c r="F20" s="29">
        <f>SUM(F21:F24)</f>
        <v>19.6</v>
      </c>
      <c r="G20" s="29">
        <f>SUM(G21:G24)</f>
        <v>0</v>
      </c>
    </row>
    <row r="21" spans="3:7" ht="12.75">
      <c r="C21" s="6" t="s">
        <v>2</v>
      </c>
      <c r="D21" s="25">
        <v>0</v>
      </c>
      <c r="E21" s="26">
        <v>0</v>
      </c>
      <c r="F21" s="26">
        <v>0</v>
      </c>
      <c r="G21" s="17">
        <v>0</v>
      </c>
    </row>
    <row r="22" spans="3:7" ht="12.75">
      <c r="C22" s="6" t="s">
        <v>3</v>
      </c>
      <c r="D22" s="25">
        <v>86.5</v>
      </c>
      <c r="E22" s="26">
        <v>0</v>
      </c>
      <c r="F22" s="26">
        <v>19.6</v>
      </c>
      <c r="G22" s="17">
        <v>0</v>
      </c>
    </row>
    <row r="23" spans="3:7" ht="12.75">
      <c r="C23" s="6" t="s">
        <v>15</v>
      </c>
      <c r="D23" s="25">
        <v>0</v>
      </c>
      <c r="E23" s="26">
        <v>0</v>
      </c>
      <c r="F23" s="26">
        <v>0</v>
      </c>
      <c r="G23" s="17">
        <v>0</v>
      </c>
    </row>
    <row r="24" spans="3:7" ht="13.5" thickBot="1">
      <c r="C24" s="12" t="s">
        <v>5</v>
      </c>
      <c r="D24" s="27">
        <v>0</v>
      </c>
      <c r="E24" s="28">
        <v>0</v>
      </c>
      <c r="F24" s="28">
        <v>0</v>
      </c>
      <c r="G24" s="18">
        <v>0</v>
      </c>
    </row>
    <row r="25" spans="3:7" ht="12.75">
      <c r="C25" s="9" t="s">
        <v>11</v>
      </c>
      <c r="D25" s="29">
        <f>SUM(D26:D29)</f>
        <v>422.80844339583064</v>
      </c>
      <c r="E25" s="29">
        <f>SUM(E26:E29)</f>
        <v>449.6856066955845</v>
      </c>
      <c r="F25" s="29">
        <f>SUM(F26:F29)</f>
        <v>429.175609454647</v>
      </c>
      <c r="G25" s="39">
        <f>SUM(G26:G29)</f>
        <v>434.66250024977523</v>
      </c>
    </row>
    <row r="26" spans="3:7" ht="12.75">
      <c r="C26" s="8" t="s">
        <v>7</v>
      </c>
      <c r="D26" s="25">
        <v>0</v>
      </c>
      <c r="E26" s="26">
        <v>0</v>
      </c>
      <c r="F26" s="26">
        <v>0</v>
      </c>
      <c r="G26" s="17">
        <v>0</v>
      </c>
    </row>
    <row r="27" spans="3:7" ht="12.75">
      <c r="C27" s="8" t="s">
        <v>3</v>
      </c>
      <c r="D27" s="25">
        <v>249.20844339583067</v>
      </c>
      <c r="E27" s="26">
        <v>276.0856066955845</v>
      </c>
      <c r="F27" s="26">
        <v>255.575609454647</v>
      </c>
      <c r="G27" s="17">
        <v>261.0625002497752</v>
      </c>
    </row>
    <row r="28" spans="3:7" ht="12.75">
      <c r="C28" s="8" t="s">
        <v>15</v>
      </c>
      <c r="D28" s="25">
        <v>0</v>
      </c>
      <c r="E28" s="26">
        <v>0</v>
      </c>
      <c r="F28" s="26">
        <v>0</v>
      </c>
      <c r="G28" s="17">
        <v>0</v>
      </c>
    </row>
    <row r="29" spans="3:7" ht="13.5" thickBot="1">
      <c r="C29" s="8" t="s">
        <v>5</v>
      </c>
      <c r="D29" s="25">
        <v>173.6</v>
      </c>
      <c r="E29" s="26">
        <v>173.6</v>
      </c>
      <c r="F29" s="26">
        <v>173.6</v>
      </c>
      <c r="G29" s="17">
        <v>173.6</v>
      </c>
    </row>
    <row r="30" spans="3:7" ht="13.5" thickBot="1">
      <c r="C30" s="13" t="s">
        <v>13</v>
      </c>
      <c r="D30" s="21">
        <f>+D31+D36</f>
        <v>793.6999999999998</v>
      </c>
      <c r="E30" s="21">
        <f>+E31+E36</f>
        <v>962.5</v>
      </c>
      <c r="F30" s="21">
        <f>+F31+F36</f>
        <v>825.3</v>
      </c>
      <c r="G30" s="38">
        <f>+G31+G36</f>
        <v>1535.2</v>
      </c>
    </row>
    <row r="31" spans="3:7" ht="12.75">
      <c r="C31" s="9" t="s">
        <v>10</v>
      </c>
      <c r="D31" s="30">
        <f>SUM(D32:D35)</f>
        <v>645.2279770143867</v>
      </c>
      <c r="E31" s="30">
        <f>SUM(E32:E35)</f>
        <v>819.2864753642532</v>
      </c>
      <c r="F31" s="30">
        <f>SUM(F32:F35)</f>
        <v>687.4046598235691</v>
      </c>
      <c r="G31" s="40">
        <f>SUM(G32:G35)</f>
        <v>1289.5496253371966</v>
      </c>
    </row>
    <row r="32" spans="3:7" ht="12.75">
      <c r="C32" s="8" t="s">
        <v>2</v>
      </c>
      <c r="D32" s="31">
        <v>0</v>
      </c>
      <c r="E32" s="32">
        <v>0</v>
      </c>
      <c r="F32" s="32">
        <v>0</v>
      </c>
      <c r="G32" s="19">
        <v>0</v>
      </c>
    </row>
    <row r="33" spans="3:7" ht="12.75">
      <c r="C33" s="8" t="s">
        <v>3</v>
      </c>
      <c r="D33" s="31">
        <v>32.96841575437272</v>
      </c>
      <c r="E33" s="32">
        <v>35.22411300189078</v>
      </c>
      <c r="F33" s="32">
        <v>53.4110746456253</v>
      </c>
      <c r="G33" s="19">
        <v>60.630432610650416</v>
      </c>
    </row>
    <row r="34" spans="3:7" ht="12.75">
      <c r="C34" s="8" t="s">
        <v>15</v>
      </c>
      <c r="D34" s="31">
        <v>577.4973826601231</v>
      </c>
      <c r="E34" s="32">
        <v>667.8342231120009</v>
      </c>
      <c r="F34" s="32">
        <v>539.9870563042618</v>
      </c>
      <c r="G34" s="19">
        <v>901.0782096113498</v>
      </c>
    </row>
    <row r="35" spans="3:7" ht="13.5" thickBot="1">
      <c r="C35" s="12" t="s">
        <v>5</v>
      </c>
      <c r="D35" s="33">
        <v>34.762178599890944</v>
      </c>
      <c r="E35" s="34">
        <v>116.22813925036148</v>
      </c>
      <c r="F35" s="34">
        <v>94.00652887368202</v>
      </c>
      <c r="G35" s="20">
        <v>327.8409831151963</v>
      </c>
    </row>
    <row r="36" spans="3:7" ht="12.75">
      <c r="C36" s="9" t="s">
        <v>11</v>
      </c>
      <c r="D36" s="30">
        <f>SUM(D37:D40)</f>
        <v>148.47202298561302</v>
      </c>
      <c r="E36" s="30">
        <f>SUM(E37:E40)</f>
        <v>143.21352463574686</v>
      </c>
      <c r="F36" s="30">
        <f>SUM(F37:F40)</f>
        <v>137.8953401764309</v>
      </c>
      <c r="G36" s="40">
        <f>SUM(G37:G40)</f>
        <v>245.65037466280344</v>
      </c>
    </row>
    <row r="37" spans="3:7" ht="12.75">
      <c r="C37" s="8" t="s">
        <v>7</v>
      </c>
      <c r="D37" s="31">
        <v>1.1052388742082966</v>
      </c>
      <c r="E37" s="32">
        <v>3.467912356801246</v>
      </c>
      <c r="F37" s="32">
        <v>6.0051672369247955</v>
      </c>
      <c r="G37" s="19">
        <v>1.208911979218703</v>
      </c>
    </row>
    <row r="38" spans="3:7" ht="12.75">
      <c r="C38" s="8" t="s">
        <v>3</v>
      </c>
      <c r="D38" s="31">
        <v>43.976200662723876</v>
      </c>
      <c r="E38" s="32">
        <v>46.98921143365588</v>
      </c>
      <c r="F38" s="32">
        <v>47.340735051090476</v>
      </c>
      <c r="G38" s="19">
        <v>75.6818863023279</v>
      </c>
    </row>
    <row r="39" spans="3:7" ht="12.75">
      <c r="C39" s="8" t="s">
        <v>15</v>
      </c>
      <c r="D39" s="31">
        <v>44.490583448680844</v>
      </c>
      <c r="E39" s="32">
        <v>51.956400845289735</v>
      </c>
      <c r="F39" s="32">
        <v>52.04943788841561</v>
      </c>
      <c r="G39" s="19">
        <v>64.35957638125686</v>
      </c>
    </row>
    <row r="40" spans="3:7" ht="13.5" thickBot="1">
      <c r="C40" s="8" t="s">
        <v>5</v>
      </c>
      <c r="D40" s="31">
        <v>58.9</v>
      </c>
      <c r="E40" s="32">
        <v>40.8</v>
      </c>
      <c r="F40" s="32">
        <v>32.5</v>
      </c>
      <c r="G40" s="19">
        <v>104.4</v>
      </c>
    </row>
    <row r="41" spans="3:7" ht="13.5" thickBot="1">
      <c r="C41" s="13" t="s">
        <v>0</v>
      </c>
      <c r="D41" s="21">
        <f>+D42+D48</f>
        <v>5593.477287026551</v>
      </c>
      <c r="E41" s="21">
        <f>+E42+E48</f>
        <v>6167.8340785229675</v>
      </c>
      <c r="F41" s="21">
        <f>+F42+F48</f>
        <v>6100.399918534553</v>
      </c>
      <c r="G41" s="38">
        <f>+G42+G48</f>
        <v>6050.147786991707</v>
      </c>
    </row>
    <row r="42" spans="3:7" ht="12.75">
      <c r="C42" s="9" t="s">
        <v>10</v>
      </c>
      <c r="D42" s="29">
        <f>SUM(D43:D47)</f>
        <v>1619.2693259510925</v>
      </c>
      <c r="E42" s="29">
        <f>SUM(E43:E47)</f>
        <v>1856.4342119897676</v>
      </c>
      <c r="F42" s="29">
        <f>SUM(F43:F47)</f>
        <v>1925.656960640551</v>
      </c>
      <c r="G42" s="39">
        <f>SUM(G43:G47)</f>
        <v>2183.459886102508</v>
      </c>
    </row>
    <row r="43" spans="3:7" ht="12.75">
      <c r="C43" s="8" t="s">
        <v>2</v>
      </c>
      <c r="D43" s="31">
        <v>8.850299903527537</v>
      </c>
      <c r="E43" s="32">
        <v>1.6238460682905127</v>
      </c>
      <c r="F43" s="32">
        <v>1.9086190442939273</v>
      </c>
      <c r="G43" s="19">
        <v>5.020481566590068</v>
      </c>
    </row>
    <row r="44" spans="3:7" ht="12.75">
      <c r="C44" s="8" t="s">
        <v>3</v>
      </c>
      <c r="D44" s="31">
        <v>166.2891657229143</v>
      </c>
      <c r="E44" s="32">
        <v>198.88777666555444</v>
      </c>
      <c r="F44" s="32">
        <v>206.08430509973698</v>
      </c>
      <c r="G44" s="19">
        <v>241.03307023678687</v>
      </c>
    </row>
    <row r="45" spans="3:7" ht="12.75">
      <c r="C45" s="8" t="s">
        <v>15</v>
      </c>
      <c r="D45" s="31">
        <v>0</v>
      </c>
      <c r="E45" s="32">
        <v>0</v>
      </c>
      <c r="F45" s="32">
        <v>0</v>
      </c>
      <c r="G45" s="19">
        <v>0</v>
      </c>
    </row>
    <row r="46" spans="3:7" ht="12.75">
      <c r="C46" s="8" t="s">
        <v>4</v>
      </c>
      <c r="D46" s="31">
        <v>1444.1298603246507</v>
      </c>
      <c r="E46" s="32">
        <v>1655.9225892559227</v>
      </c>
      <c r="F46" s="32">
        <v>1717.66403649652</v>
      </c>
      <c r="G46" s="19">
        <v>1937.4063342991308</v>
      </c>
    </row>
    <row r="47" spans="3:7" ht="13.5" thickBot="1">
      <c r="C47" s="12" t="s">
        <v>5</v>
      </c>
      <c r="D47" s="33">
        <v>0</v>
      </c>
      <c r="E47" s="34">
        <v>0</v>
      </c>
      <c r="F47" s="34">
        <v>0</v>
      </c>
      <c r="G47" s="20">
        <v>0</v>
      </c>
    </row>
    <row r="48" spans="3:7" ht="12.75">
      <c r="C48" s="9" t="s">
        <v>11</v>
      </c>
      <c r="D48" s="29">
        <f>SUM(D49:D53)</f>
        <v>3974.207961075458</v>
      </c>
      <c r="E48" s="29">
        <f>SUM(E49:E53)</f>
        <v>4311.3998665332</v>
      </c>
      <c r="F48" s="29">
        <f>SUM(F49:F53)</f>
        <v>4174.742957894002</v>
      </c>
      <c r="G48" s="39">
        <f>SUM(G49:G53)</f>
        <v>3866.687900889199</v>
      </c>
    </row>
    <row r="49" spans="3:7" ht="12.75">
      <c r="C49" s="8" t="s">
        <v>7</v>
      </c>
      <c r="D49" s="31">
        <v>222.91430728576822</v>
      </c>
      <c r="E49" s="32">
        <v>398.91002113224334</v>
      </c>
      <c r="F49" s="32">
        <v>408.14188953285384</v>
      </c>
      <c r="G49" s="19">
        <v>422.34488959936056</v>
      </c>
    </row>
    <row r="50" spans="3:7" ht="12.75">
      <c r="C50" s="8" t="s">
        <v>3</v>
      </c>
      <c r="D50" s="31">
        <v>3678.4779161947904</v>
      </c>
      <c r="E50" s="32">
        <v>3834.9233900567237</v>
      </c>
      <c r="F50" s="32">
        <v>3678.4554546935738</v>
      </c>
      <c r="G50" s="19">
        <v>3351.626456189429</v>
      </c>
    </row>
    <row r="51" spans="3:7" ht="12.75">
      <c r="C51" s="8" t="s">
        <v>15</v>
      </c>
      <c r="D51" s="31">
        <v>0</v>
      </c>
      <c r="E51" s="32">
        <v>0</v>
      </c>
      <c r="F51" s="32">
        <v>0</v>
      </c>
      <c r="G51" s="19">
        <v>0</v>
      </c>
    </row>
    <row r="52" spans="3:7" ht="12.75">
      <c r="C52" s="8" t="s">
        <v>4</v>
      </c>
      <c r="D52" s="31">
        <v>72.81573759489955</v>
      </c>
      <c r="E52" s="32">
        <v>77.56645534423312</v>
      </c>
      <c r="F52" s="32">
        <v>88.14561366757442</v>
      </c>
      <c r="G52" s="19">
        <v>92.71655510040962</v>
      </c>
    </row>
    <row r="53" spans="3:7" ht="13.5" thickBot="1">
      <c r="C53" s="8" t="s">
        <v>5</v>
      </c>
      <c r="D53" s="23">
        <v>0</v>
      </c>
      <c r="E53" s="24">
        <v>0</v>
      </c>
      <c r="F53" s="24">
        <v>0</v>
      </c>
      <c r="G53" s="16">
        <v>0</v>
      </c>
    </row>
    <row r="54" spans="3:7" ht="13.5" thickBot="1">
      <c r="C54" s="13" t="s">
        <v>8</v>
      </c>
      <c r="D54" s="21">
        <f>SUM(D55:D56)</f>
        <v>1466.6960278511808</v>
      </c>
      <c r="E54" s="21">
        <f>SUM(E55:E56)</f>
        <v>1545.0116783450117</v>
      </c>
      <c r="F54" s="21">
        <f>SUM(F55:F56)</f>
        <v>1603.8917207829993</v>
      </c>
      <c r="G54" s="38">
        <f>SUM(G55:G56)</f>
        <v>1862.673593765611</v>
      </c>
    </row>
    <row r="55" spans="3:7" ht="12.75">
      <c r="C55" s="8" t="s">
        <v>12</v>
      </c>
      <c r="D55" s="31">
        <v>1.1325028312570782</v>
      </c>
      <c r="E55" s="32">
        <v>1.5793571349126905</v>
      </c>
      <c r="F55" s="32">
        <v>1.3965505202150688</v>
      </c>
      <c r="G55" s="19">
        <v>1.4986512139074832</v>
      </c>
    </row>
    <row r="56" spans="3:7" ht="13.5" thickBot="1">
      <c r="C56" s="8" t="s">
        <v>6</v>
      </c>
      <c r="D56" s="33">
        <v>1465.5635250199236</v>
      </c>
      <c r="E56" s="34">
        <v>1543.432321210099</v>
      </c>
      <c r="F56" s="34">
        <v>1602.4951702627843</v>
      </c>
      <c r="G56" s="20">
        <v>1861.1749425517035</v>
      </c>
    </row>
    <row r="57" spans="3:7" ht="13.5" thickBot="1">
      <c r="C57" s="13" t="s">
        <v>1</v>
      </c>
      <c r="D57" s="21">
        <f>+D8+D19+D30+D41+D54</f>
        <v>11219.959798687136</v>
      </c>
      <c r="E57" s="21">
        <f>+E8+E19+E30+E41+E54</f>
        <v>12032.095381181181</v>
      </c>
      <c r="F57" s="21">
        <f>+F8+F19+F30+F41+F54</f>
        <v>11881.093114074903</v>
      </c>
      <c r="G57" s="38">
        <f>+G8+G19+G30+G41+G54</f>
        <v>13188.219751623537</v>
      </c>
    </row>
    <row r="58" spans="3:6" ht="12.75">
      <c r="C58" s="1"/>
      <c r="D58" s="1"/>
      <c r="E58" s="1"/>
      <c r="F58" s="1"/>
    </row>
  </sheetData>
  <printOptions horizontalCentered="1" verticalCentered="1"/>
  <pageMargins left="0.38" right="0.18" top="0.5" bottom="0" header="0.3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2003-03-24T10:32:01Z</cp:lastPrinted>
  <dcterms:created xsi:type="dcterms:W3CDTF">2002-04-18T06:38:34Z</dcterms:created>
  <dcterms:modified xsi:type="dcterms:W3CDTF">2009-06-11T12:49:17Z</dcterms:modified>
  <cp:category/>
  <cp:version/>
  <cp:contentType/>
  <cp:contentStatus/>
</cp:coreProperties>
</file>