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<sst xmlns="http://schemas.openxmlformats.org/spreadsheetml/2006/main" count="55" uniqueCount="44">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</sst>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53505.92768266667</v>
      </c>
      <c r="D7" s="31">
        <v>50205.700861</v>
      </c>
      <c r="E7" s="32">
        <f>C7-D7</f>
        <v>3300.2268216666707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5087.412762490517</v>
      </c>
      <c r="D9" s="31">
        <f>D10+D11+D12</f>
        <v>5057.09</v>
      </c>
      <c r="E9" s="32">
        <f>E10+E11+E12</f>
        <v>30.32276249051688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1563.3127624905164</v>
      </c>
      <c r="D10" s="31">
        <v>1298</v>
      </c>
      <c r="E10" s="32">
        <f>C10-D10</f>
        <v>265.31276249051643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1625.4000000000003</v>
      </c>
      <c r="D11" s="31">
        <v>1544.6899999999998</v>
      </c>
      <c r="E11" s="32">
        <f>C11-D11</f>
        <v>80.71000000000049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1898.7</v>
      </c>
      <c r="D12" s="31">
        <v>2214.4</v>
      </c>
      <c r="E12" s="32">
        <f>C12-D12</f>
        <v>-315.70000000000005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2235.0476</v>
      </c>
      <c r="D14" s="31">
        <f>D15+D16</f>
        <v>4394.700831124834</v>
      </c>
      <c r="E14" s="32">
        <f>E15+E16</f>
        <v>-2159.653231124834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1330</v>
      </c>
      <c r="D15" s="31">
        <v>120</v>
      </c>
      <c r="E15" s="32">
        <f>C15-D15</f>
        <v>1210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905.0476</v>
      </c>
      <c r="D16" s="31">
        <v>4274.700831124834</v>
      </c>
      <c r="E16" s="32">
        <f>C16-D16</f>
        <v>-3369.653231124834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873.9053274550001</v>
      </c>
      <c r="D18" s="31">
        <f>D19+D20</f>
        <v>1618.536693</v>
      </c>
      <c r="E18" s="32">
        <f>E19+E20</f>
        <v>-744.6313655449999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595.7053274550001</v>
      </c>
      <c r="D19" s="31">
        <v>660.536693</v>
      </c>
      <c r="E19" s="32">
        <f>C19-D19</f>
        <v>-64.83136554499993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278.2</v>
      </c>
      <c r="D20" s="31">
        <v>958</v>
      </c>
      <c r="E20" s="32">
        <f>C20-D20</f>
        <v>-679.8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61702.293372612185</v>
      </c>
      <c r="D21" s="31">
        <f>D7+D9+D14+D18</f>
        <v>61276.02838512484</v>
      </c>
      <c r="E21" s="32">
        <f>E7+E9+E14+E18</f>
        <v>426.26498748735366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341.15367254499995</v>
      </c>
      <c r="D24" s="37">
        <v>124</v>
      </c>
      <c r="E24" s="38">
        <f>C24-D24</f>
        <v>217.15367254499995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164503.01093112482</v>
      </c>
      <c r="D26" s="31">
        <f>D28+D38+D46+D42</f>
        <v>-162666.2361317587</v>
      </c>
      <c r="E26" s="32">
        <f>E28+E38+E46+E42</f>
        <v>1836.7747993661178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66778.34499999999</v>
      </c>
      <c r="D28" s="31">
        <f>D29+D33</f>
        <v>-66645.718</v>
      </c>
      <c r="E28" s="32">
        <f>E29+E33</f>
        <v>132.62699999999603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1519.44</v>
      </c>
      <c r="D29" s="31">
        <f>D30+D32+D31</f>
        <v>-1509.883</v>
      </c>
      <c r="E29" s="32">
        <f>E30+E32+E31</f>
        <v>9.556999999999945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382.266</v>
      </c>
      <c r="D30" s="31">
        <v>-171.631</v>
      </c>
      <c r="E30" s="32">
        <f>C30+D30</f>
        <v>210.63500000000002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-36.840999999999994</v>
      </c>
      <c r="E31" s="32">
        <f>C31+D31</f>
        <v>-36.840999999999994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1137.174</v>
      </c>
      <c r="D32" s="31">
        <v>-1301.411</v>
      </c>
      <c r="E32" s="32">
        <f>C32+D32</f>
        <v>-164.23700000000008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65258.90499999999</v>
      </c>
      <c r="D33" s="31">
        <f>D34+D36+D35</f>
        <v>-65135.835</v>
      </c>
      <c r="E33" s="32">
        <f>E34+E36+E35</f>
        <v>123.06999999999607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5691.585</v>
      </c>
      <c r="D34" s="31">
        <v>-5228.116</v>
      </c>
      <c r="E34" s="32">
        <f>C34+D34</f>
        <v>463.46900000000005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510.1930000000002</v>
      </c>
      <c r="D35" s="31">
        <v>0</v>
      </c>
      <c r="E35" s="32">
        <f>C35+D35</f>
        <v>510.1930000000002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59057.12699999999</v>
      </c>
      <c r="D36" s="31">
        <v>-59907.719</v>
      </c>
      <c r="E36" s="32">
        <f>C36+D36</f>
        <v>-850.5920000000042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3228.2000000000003</v>
      </c>
      <c r="D38" s="31">
        <f>D39+D40</f>
        <v>-1099.3999999999999</v>
      </c>
      <c r="E38" s="32">
        <f>E39+E40</f>
        <v>2128.8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403.3</v>
      </c>
      <c r="D39" s="31">
        <v>-1097.8999999999999</v>
      </c>
      <c r="E39" s="32">
        <f>C39+D39</f>
        <v>-694.5999999999999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2824.9</v>
      </c>
      <c r="D40" s="31">
        <v>-1.5</v>
      </c>
      <c r="E40" s="32">
        <f>C40+D40</f>
        <v>2823.4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17438.282</v>
      </c>
      <c r="D42" s="31">
        <f>D43+D44</f>
        <v>-17777.457000000002</v>
      </c>
      <c r="E42" s="32">
        <f>E43+E44</f>
        <v>-339.1750000000029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7467.179</v>
      </c>
      <c r="D43" s="31">
        <v>-7589.662</v>
      </c>
      <c r="E43" s="32">
        <f>C43+D43</f>
        <v>-122.48300000000017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9971.103</v>
      </c>
      <c r="D44" s="31">
        <v>-10187.795000000002</v>
      </c>
      <c r="E44" s="32">
        <f>C44+D44</f>
        <v>-216.69200000000274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77058.18393112483</v>
      </c>
      <c r="D46" s="31">
        <f>D47+D51</f>
        <v>-77143.66113175871</v>
      </c>
      <c r="E46" s="32">
        <f>C46+D46</f>
        <v>-85.47720063387533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8557.950931124833</v>
      </c>
      <c r="D47" s="31">
        <f>D48+D49</f>
        <v>-9426.916783298719</v>
      </c>
      <c r="E47" s="32">
        <f>C47+D47</f>
        <v>-868.9658521738857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4196.875</v>
      </c>
      <c r="D48" s="31">
        <v>-4737.964250963428</v>
      </c>
      <c r="E48" s="32">
        <f>C48+D48</f>
        <v>-541.0892509634277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4361.075931124834</v>
      </c>
      <c r="D49" s="31">
        <v>-4688.95253233529</v>
      </c>
      <c r="E49" s="32">
        <f>C49+D49</f>
        <v>-327.8766012104561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68500.23300000001</v>
      </c>
      <c r="D51" s="31">
        <f>D52+D53</f>
        <v>-67716.74434846</v>
      </c>
      <c r="E51" s="32">
        <f>C51+D51</f>
        <v>783.488651540014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32495.657000000003</v>
      </c>
      <c r="D52" s="31">
        <v>-36447.861999999994</v>
      </c>
      <c r="E52" s="32">
        <f>C52+D52</f>
        <v>-3952.204999999991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36004.576</v>
      </c>
      <c r="D53" s="31">
        <v>-31268.882348460003</v>
      </c>
      <c r="E53" s="38">
        <f>C53+D53</f>
        <v>4735.6936515399975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164844.16460366984</v>
      </c>
      <c r="D55" s="31">
        <f>-D24+D26</f>
        <v>-162790.2361317587</v>
      </c>
      <c r="E55" s="32">
        <f>C55+D55</f>
        <v>2053.9284719111456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-2175.893459398499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-69.7</v>
      </c>
      <c r="D59" s="44">
        <f>-D69</f>
        <v>374</v>
      </c>
      <c r="E59" s="45">
        <f>-E69</f>
        <v>304.3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-374</v>
      </c>
      <c r="E63" s="32">
        <f t="shared" si="0"/>
        <v>-347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-374</v>
      </c>
      <c r="E65" s="32">
        <f t="shared" si="0"/>
        <v>-374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-266</v>
      </c>
      <c r="E66" s="32">
        <f t="shared" si="0"/>
        <v>-266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-108</v>
      </c>
      <c r="E67" s="32">
        <f t="shared" si="0"/>
        <v>-108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6.8</v>
      </c>
      <c r="D68" s="37">
        <v>0</v>
      </c>
      <c r="E68" s="38">
        <f t="shared" si="0"/>
        <v>6.8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69.7</v>
      </c>
      <c r="D69" s="44">
        <f>D61+D62+D63+D68</f>
        <v>-374</v>
      </c>
      <c r="E69" s="45">
        <f t="shared" si="0"/>
        <v>-304.3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 Patrik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2015-03-23T11:53:49Z</dcterms:modified>
  <cp:category/>
  <cp:version/>
  <cp:contentType/>
  <cp:contentStatus/>
</cp:coreProperties>
</file>