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<sst xmlns="http://schemas.openxmlformats.org/spreadsheetml/2006/main" count="55" uniqueCount="44">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</sst>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2">
      <selection activeCell="G28" sqref="G28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52838.35463633333</v>
      </c>
      <c r="D7" s="31">
        <v>49425.380820333325</v>
      </c>
      <c r="E7" s="32">
        <f>C7-D7</f>
        <v>3412.973816000005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5322.411572478453</v>
      </c>
      <c r="D9" s="31">
        <f>D10+D11+D12</f>
        <v>5016.42118114199</v>
      </c>
      <c r="E9" s="32">
        <f>E10+E11+E12</f>
        <v>305.99039133646306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1594.7939979095217</v>
      </c>
      <c r="D10" s="31">
        <v>1277.4</v>
      </c>
      <c r="E10" s="32">
        <f>C10-D10</f>
        <v>317.39399790952166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1603.5587812355986</v>
      </c>
      <c r="D11" s="31">
        <v>1472.6083211419896</v>
      </c>
      <c r="E11" s="32">
        <f>C11-D11</f>
        <v>130.95046009360908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2124.0587933333327</v>
      </c>
      <c r="D12" s="31">
        <v>2266.4128600000004</v>
      </c>
      <c r="E12" s="32">
        <f>C12-D12</f>
        <v>-142.35406666666768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2220.0820000000003</v>
      </c>
      <c r="D14" s="31">
        <f>D15+D16</f>
        <v>3520.5249999999996</v>
      </c>
      <c r="E14" s="32">
        <f>E15+E16</f>
        <v>-1300.4429999999993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1300</v>
      </c>
      <c r="D15" s="31">
        <v>110</v>
      </c>
      <c r="E15" s="32">
        <f>C15-D15</f>
        <v>1190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920.0820000000001</v>
      </c>
      <c r="D16" s="31">
        <v>3410.5249999999996</v>
      </c>
      <c r="E16" s="32">
        <f>C16-D16</f>
        <v>-2490.4429999999993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828.8375044141967</v>
      </c>
      <c r="D18" s="31">
        <f>D19+D20</f>
        <v>1692.6380706470595</v>
      </c>
      <c r="E18" s="32">
        <f>E19+E20</f>
        <v>-863.8005662328628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591.52258205</v>
      </c>
      <c r="D19" s="31">
        <v>751.8606828000001</v>
      </c>
      <c r="E19" s="32">
        <f>C19-D19</f>
        <v>-160.33810075000008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237.31492236419675</v>
      </c>
      <c r="D20" s="31">
        <v>940.7773878470595</v>
      </c>
      <c r="E20" s="32">
        <f>C20-D20</f>
        <v>-703.4624654828627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61209.685713225976</v>
      </c>
      <c r="D21" s="31">
        <f>D7+D9+D14+D18</f>
        <v>59654.96507212237</v>
      </c>
      <c r="E21" s="32">
        <f>E7+E9+E14+E18</f>
        <v>1554.7206411036063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780.6674179500001</v>
      </c>
      <c r="D24" s="37">
        <v>216.2461639625975</v>
      </c>
      <c r="E24" s="38">
        <f>C24-D24</f>
        <v>564.4212539874026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153305.02521500987</v>
      </c>
      <c r="D26" s="31">
        <f>D28+D38+D46+D42</f>
        <v>-152503.527</v>
      </c>
      <c r="E26" s="32">
        <f>E28+E38+E46+E42</f>
        <v>801.4982150098931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57424.868</v>
      </c>
      <c r="D28" s="31">
        <f>D29+D33</f>
        <v>-57125.96799999999</v>
      </c>
      <c r="E28" s="32">
        <f>E29+E33</f>
        <v>298.9000000000009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1309.8319999999999</v>
      </c>
      <c r="D29" s="31">
        <f>D30+D32+D31</f>
        <v>-1363.227</v>
      </c>
      <c r="E29" s="32">
        <f>E30+E32+E31</f>
        <v>-53.39500000000007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136.991</v>
      </c>
      <c r="D30" s="31">
        <v>-316.333</v>
      </c>
      <c r="E30" s="32">
        <f>C30+D30</f>
        <v>-179.342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37.17500000000001</v>
      </c>
      <c r="E31" s="32">
        <f>C31+D31</f>
        <v>37.17500000000001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1172.841</v>
      </c>
      <c r="D32" s="31">
        <v>-1084.069</v>
      </c>
      <c r="E32" s="32">
        <f>C32+D32</f>
        <v>88.77199999999993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56115.036</v>
      </c>
      <c r="D33" s="31">
        <f>D34+D36+D35</f>
        <v>-55762.740999999995</v>
      </c>
      <c r="E33" s="32">
        <f>E34+E36+E35</f>
        <v>352.295000000001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2709.7789999999995</v>
      </c>
      <c r="D34" s="31">
        <v>-2505.363</v>
      </c>
      <c r="E34" s="32">
        <f>C34+D34</f>
        <v>204.4159999999997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568.1590000000001</v>
      </c>
      <c r="D35" s="31">
        <v>0</v>
      </c>
      <c r="E35" s="32">
        <f>C35+D35</f>
        <v>568.1590000000001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52837.098</v>
      </c>
      <c r="D36" s="31">
        <v>-53257.378</v>
      </c>
      <c r="E36" s="32">
        <f>C36+D36</f>
        <v>-420.27999999999884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6787.625</v>
      </c>
      <c r="D38" s="31">
        <f>D39+D40</f>
        <v>-1502.4470000000001</v>
      </c>
      <c r="E38" s="32">
        <f>E39+E40</f>
        <v>5285.178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1731.826</v>
      </c>
      <c r="D39" s="31">
        <v>-1059.942</v>
      </c>
      <c r="E39" s="32">
        <f>C39+D39</f>
        <v>671.884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5055.799</v>
      </c>
      <c r="D40" s="31">
        <v>-442.505</v>
      </c>
      <c r="E40" s="32">
        <f>C40+D40</f>
        <v>4613.294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16947.985</v>
      </c>
      <c r="D42" s="31">
        <f>D43+D44</f>
        <v>-17234.426</v>
      </c>
      <c r="E42" s="32">
        <f>E43+E44</f>
        <v>-286.4409999999998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6839.931</v>
      </c>
      <c r="D43" s="31">
        <v>-6770.3369999999995</v>
      </c>
      <c r="E43" s="32">
        <f>C43+D43</f>
        <v>69.59400000000005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10108.054</v>
      </c>
      <c r="D44" s="31">
        <v>-10464.089</v>
      </c>
      <c r="E44" s="32">
        <f>C44+D44</f>
        <v>-356.03499999999985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72144.5472150099</v>
      </c>
      <c r="D46" s="31">
        <f>D47+D51</f>
        <v>-76640.686</v>
      </c>
      <c r="E46" s="32">
        <f>C46+D46</f>
        <v>-4496.1387849901075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11239.0366</v>
      </c>
      <c r="D47" s="31">
        <f>D48+D49</f>
        <v>-11421.164</v>
      </c>
      <c r="E47" s="32">
        <f>C47+D47</f>
        <v>-182.12740000000122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5892.444999999999</v>
      </c>
      <c r="D48" s="31">
        <v>-6678.0188</v>
      </c>
      <c r="E48" s="32">
        <f>C48+D48</f>
        <v>-785.573800000001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5346.591600000001</v>
      </c>
      <c r="D49" s="31">
        <v>-4743.1452</v>
      </c>
      <c r="E49" s="32">
        <f>C49+D49</f>
        <v>603.4464000000007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60905.5106150099</v>
      </c>
      <c r="D51" s="31">
        <f>D52+D53</f>
        <v>-65219.522000000004</v>
      </c>
      <c r="E51" s="32">
        <f>C51+D51</f>
        <v>-4314.011384990103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30326.17099999991</v>
      </c>
      <c r="D52" s="31">
        <v>-36344.702000000005</v>
      </c>
      <c r="E52" s="32">
        <f>C52+D52</f>
        <v>-6018.531000000094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30579.339615009994</v>
      </c>
      <c r="D53" s="31">
        <v>-28874.82</v>
      </c>
      <c r="E53" s="38">
        <f>C53+D53</f>
        <v>1704.5196150099946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154085.69263295986</v>
      </c>
      <c r="D55" s="31">
        <f>-D24+D26</f>
        <v>-152719.77316396259</v>
      </c>
      <c r="E55" s="32">
        <f>C55+D55</f>
        <v>1365.9194689972792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-2848.2401101008854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-2.6</v>
      </c>
      <c r="D59" s="44">
        <f>-D69</f>
        <v>74.99999999999999</v>
      </c>
      <c r="E59" s="45">
        <f>-E69</f>
        <v>72.39999999999999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-34.8</v>
      </c>
      <c r="E62" s="32">
        <f t="shared" si="0"/>
        <v>-34.8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2.6</v>
      </c>
      <c r="D63" s="31">
        <f>D64+D65</f>
        <v>-29.099999999999994</v>
      </c>
      <c r="E63" s="32">
        <f t="shared" si="0"/>
        <v>-26.499999999999993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-29.099999999999994</v>
      </c>
      <c r="E64" s="32">
        <f t="shared" si="0"/>
        <v>-29.099999999999994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2.6</v>
      </c>
      <c r="D65" s="31">
        <f>+D66+D67</f>
        <v>0</v>
      </c>
      <c r="E65" s="32">
        <f t="shared" si="0"/>
        <v>2.6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2.6</v>
      </c>
      <c r="D66" s="31">
        <v>0</v>
      </c>
      <c r="E66" s="32">
        <f t="shared" si="0"/>
        <v>2.6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-11.1</v>
      </c>
      <c r="E68" s="38">
        <f t="shared" si="0"/>
        <v>-11.1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2.6</v>
      </c>
      <c r="D69" s="44">
        <f>D61+D62+D63+D68</f>
        <v>-74.99999999999999</v>
      </c>
      <c r="E69" s="45">
        <f t="shared" si="0"/>
        <v>-72.39999999999999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2015-01-13T07:23:46Z</dcterms:created>
  <dcterms:modified xsi:type="dcterms:W3CDTF">2015-01-13T07:23:47Z</dcterms:modified>
  <cp:category/>
  <cp:version/>
  <cp:contentType/>
  <cp:contentStatus/>
</cp:coreProperties>
</file>