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<sst xmlns="http://schemas.openxmlformats.org/spreadsheetml/2006/main" count="55" uniqueCount="44">
  <si>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</si>
  <si>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</si>
  <si>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</si>
  <si>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</si>
  <si>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</si>
  <si>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</si>
  <si>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</si>
  <si>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</si>
  <si>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</si>
  <si>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</si>
  <si>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</si>
  <si>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</si>
  <si>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</si>
  <si>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</si>
  <si>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</si>
  <si>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</si>
  <si>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</si>
  <si>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</si>
  <si>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</si>
  <si>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</si>
  <si>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</si>
  <si>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</si>
  <si>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</si>
  <si>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</si>
  <si>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</si>
  <si>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</si>
  <si>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</si>
  <si>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</si>
  <si>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</si>
  <si>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</si>
  <si>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</si>
  <si>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</si>
  <si>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</si>
  <si>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</si>
  <si>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</si>
  <si>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</si>
  <si>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</si>
  <si>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</si>
  <si>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</si>
  <si>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</si>
  <si>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</si>
  <si>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</si>
  <si>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</si>
  <si>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February 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</si>
</sst>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&quot;Sk&quot;_);\(#,##0.0&quot;Sk&quot;\)"/>
    <numFmt numFmtId="173" formatCode="#,##0.0_);\(#,##0.0\)"/>
    <numFmt numFmtId="174" formatCode="#,##0.0"/>
    <numFmt numFmtId="175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 applyProtection="1">
      <alignment/>
      <protection/>
    </xf>
    <xf numFmtId="174" fontId="6" fillId="0" borderId="0" xfId="0" applyNumberFormat="1" applyFont="1" applyAlignment="1">
      <alignment/>
    </xf>
    <xf numFmtId="174" fontId="6" fillId="0" borderId="0" xfId="0" applyNumberFormat="1" applyFont="1" applyAlignment="1">
      <alignment horizontal="right"/>
    </xf>
    <xf numFmtId="174" fontId="6" fillId="0" borderId="0" xfId="0" applyNumberFormat="1" applyFont="1" applyAlignment="1" applyProtection="1">
      <alignment/>
      <protection/>
    </xf>
    <xf numFmtId="175" fontId="6" fillId="0" borderId="0" xfId="0" applyNumberFormat="1" applyFont="1" applyAlignment="1" applyProtection="1">
      <alignment/>
      <protection/>
    </xf>
    <xf numFmtId="17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4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4" fontId="4" fillId="0" borderId="12" xfId="0" applyNumberFormat="1" applyFont="1" applyBorder="1" applyAlignment="1">
      <alignment/>
    </xf>
    <xf numFmtId="174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7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4" fontId="6" fillId="0" borderId="0" xfId="0" applyNumberFormat="1" applyFont="1" applyBorder="1" applyAlignment="1" applyProtection="1">
      <alignment/>
      <protection/>
    </xf>
    <xf numFmtId="174" fontId="6" fillId="0" borderId="22" xfId="0" applyNumberFormat="1" applyFont="1" applyBorder="1" applyAlignment="1" applyProtection="1">
      <alignment/>
      <protection/>
    </xf>
    <xf numFmtId="174" fontId="6" fillId="0" borderId="20" xfId="0" applyNumberFormat="1" applyFont="1" applyBorder="1" applyAlignment="1" applyProtection="1">
      <alignment/>
      <protection/>
    </xf>
    <xf numFmtId="174" fontId="6" fillId="0" borderId="23" xfId="0" applyNumberFormat="1" applyFont="1" applyBorder="1" applyAlignment="1" applyProtection="1">
      <alignment/>
      <protection/>
    </xf>
    <xf numFmtId="174" fontId="6" fillId="0" borderId="24" xfId="0" applyNumberFormat="1" applyFont="1" applyBorder="1" applyAlignment="1" applyProtection="1">
      <alignment/>
      <protection/>
    </xf>
    <xf numFmtId="174" fontId="6" fillId="0" borderId="25" xfId="0" applyNumberFormat="1" applyFont="1" applyBorder="1" applyAlignment="1" applyProtection="1">
      <alignment/>
      <protection/>
    </xf>
    <xf numFmtId="174" fontId="6" fillId="0" borderId="26" xfId="0" applyNumberFormat="1" applyFont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/>
      <protection/>
    </xf>
    <xf numFmtId="174" fontId="6" fillId="0" borderId="28" xfId="0" applyNumberFormat="1" applyFont="1" applyBorder="1" applyAlignment="1" applyProtection="1">
      <alignment/>
      <protection/>
    </xf>
    <xf numFmtId="174" fontId="6" fillId="0" borderId="22" xfId="0" applyNumberFormat="1" applyFont="1" applyBorder="1" applyAlignment="1" applyProtection="1">
      <alignment horizontal="left"/>
      <protection/>
    </xf>
    <xf numFmtId="174" fontId="6" fillId="0" borderId="29" xfId="0" applyNumberFormat="1" applyFont="1" applyBorder="1" applyAlignment="1" applyProtection="1">
      <alignment/>
      <protection/>
    </xf>
    <xf numFmtId="174" fontId="7" fillId="33" borderId="0" xfId="0" applyNumberFormat="1" applyFont="1" applyFill="1" applyBorder="1" applyAlignment="1" applyProtection="1">
      <alignment/>
      <protection/>
    </xf>
    <xf numFmtId="174" fontId="7" fillId="33" borderId="22" xfId="0" applyNumberFormat="1" applyFont="1" applyFill="1" applyBorder="1" applyAlignment="1" applyProtection="1">
      <alignment/>
      <protection/>
    </xf>
    <xf numFmtId="174" fontId="6" fillId="0" borderId="30" xfId="0" applyNumberFormat="1" applyFont="1" applyBorder="1" applyAlignment="1" applyProtection="1">
      <alignment/>
      <protection/>
    </xf>
    <xf numFmtId="174" fontId="6" fillId="0" borderId="31" xfId="0" applyNumberFormat="1" applyFont="1" applyBorder="1" applyAlignment="1" applyProtection="1">
      <alignment/>
      <protection/>
    </xf>
    <xf numFmtId="174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22">
      <selection activeCell="G30" sqref="G30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9720.582264666666</v>
      </c>
      <c r="D7" s="31">
        <v>9039.377552666665</v>
      </c>
      <c r="E7" s="32">
        <f>C7-D7</f>
        <v>681.2047120000007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929.4854990739811</v>
      </c>
      <c r="D9" s="31">
        <f>D10+D11+D12</f>
        <v>865.6732457665516</v>
      </c>
      <c r="E9" s="32">
        <f>E10+E11+E12</f>
        <v>63.812253307429415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303.4</v>
      </c>
      <c r="D10" s="31">
        <v>229.2</v>
      </c>
      <c r="E10" s="32">
        <f>C10-D10</f>
        <v>74.19999999999999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246.93739907398145</v>
      </c>
      <c r="D11" s="31">
        <v>227.57446909988514</v>
      </c>
      <c r="E11" s="32">
        <f>C11-D11</f>
        <v>19.362929974096318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379.1480999999997</v>
      </c>
      <c r="D12" s="31">
        <v>408.8987766666666</v>
      </c>
      <c r="E12" s="32">
        <f>C12-D12</f>
        <v>-29.75067666666689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433.659</v>
      </c>
      <c r="D14" s="31">
        <f>D15+D16</f>
        <v>676.832</v>
      </c>
      <c r="E14" s="32">
        <f>E15+E16</f>
        <v>-243.173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260</v>
      </c>
      <c r="D15" s="31">
        <v>22</v>
      </c>
      <c r="E15" s="32">
        <f>C15-D15</f>
        <v>238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173.659</v>
      </c>
      <c r="D16" s="31">
        <v>654.832</v>
      </c>
      <c r="E16" s="32">
        <f>C16-D16</f>
        <v>-481.173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390.26752520689917</v>
      </c>
      <c r="D18" s="31">
        <f>D19+D20</f>
        <v>428.214563656185</v>
      </c>
      <c r="E18" s="32">
        <f>E19+E20</f>
        <v>-37.947038449285856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348.750892</v>
      </c>
      <c r="D19" s="31">
        <v>265.9305504</v>
      </c>
      <c r="E19" s="32">
        <f>C19-D19</f>
        <v>82.8203416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41.516633206899144</v>
      </c>
      <c r="D20" s="31">
        <v>162.284013256185</v>
      </c>
      <c r="E20" s="32">
        <f>C20-D20</f>
        <v>-120.76738004928586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11473.994288947544</v>
      </c>
      <c r="D21" s="31">
        <f>D7+D9+D14+D18</f>
        <v>11010.097362089402</v>
      </c>
      <c r="E21" s="32">
        <f>E7+E9+E14+E18</f>
        <v>463.8969268581442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200.749108</v>
      </c>
      <c r="D24" s="37">
        <v>91.16167282614911</v>
      </c>
      <c r="E24" s="38">
        <f>C24-D24</f>
        <v>109.58743517385089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31591.180400000005</v>
      </c>
      <c r="D26" s="31">
        <f>D28+D38+D46+D42</f>
        <v>-31335.4811662</v>
      </c>
      <c r="E26" s="32">
        <f>E28+E38+E46+E42</f>
        <v>255.69923380000682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10544.925</v>
      </c>
      <c r="D28" s="31">
        <f>D29+D33</f>
        <v>-10487.347000000002</v>
      </c>
      <c r="E28" s="32">
        <f>E29+E33</f>
        <v>57.577999999998895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290.221</v>
      </c>
      <c r="D29" s="31">
        <f>D30+D32+D31</f>
        <v>-183.366</v>
      </c>
      <c r="E29" s="32">
        <f>E30+E32+E31</f>
        <v>106.85500000000002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49.854</v>
      </c>
      <c r="D30" s="31">
        <v>-12.287</v>
      </c>
      <c r="E30" s="32">
        <f>C30+D30</f>
        <v>37.567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-19.928</v>
      </c>
      <c r="E31" s="32">
        <f>C31+D31</f>
        <v>-19.928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240.36700000000002</v>
      </c>
      <c r="D32" s="31">
        <v>-151.151</v>
      </c>
      <c r="E32" s="32">
        <f>C32+D32</f>
        <v>89.21600000000001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10254.704</v>
      </c>
      <c r="D33" s="31">
        <f>D34+D36+D35</f>
        <v>-10303.981000000002</v>
      </c>
      <c r="E33" s="32">
        <f>E34+E36+E35</f>
        <v>-49.277000000001124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669.589</v>
      </c>
      <c r="D34" s="31">
        <v>-604.129</v>
      </c>
      <c r="E34" s="32">
        <f>C34+D34</f>
        <v>65.46000000000004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445.992</v>
      </c>
      <c r="D35" s="31">
        <v>0</v>
      </c>
      <c r="E35" s="32">
        <f>C35+D35</f>
        <v>445.992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9139.123</v>
      </c>
      <c r="D36" s="31">
        <v>-9699.852</v>
      </c>
      <c r="E36" s="32">
        <f>C36+D36</f>
        <v>-560.7290000000012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3782.257</v>
      </c>
      <c r="D38" s="31">
        <f>D39+D40</f>
        <v>-233.709</v>
      </c>
      <c r="E38" s="32">
        <f>E39+E40</f>
        <v>3548.548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439.695</v>
      </c>
      <c r="D39" s="31">
        <v>-78.484</v>
      </c>
      <c r="E39" s="32">
        <f>C39+D39</f>
        <v>361.211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3342.562</v>
      </c>
      <c r="D40" s="31">
        <v>-155.225</v>
      </c>
      <c r="E40" s="32">
        <f>C40+D40</f>
        <v>3187.337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3628.46</v>
      </c>
      <c r="D42" s="31">
        <f>D43+D44</f>
        <v>-3709.428</v>
      </c>
      <c r="E42" s="32">
        <f>E43+E44</f>
        <v>-80.96799999999985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1310.703</v>
      </c>
      <c r="D43" s="31">
        <v>-1305.172</v>
      </c>
      <c r="E43" s="32">
        <f>C43+D43</f>
        <v>5.530999999999949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2317.757</v>
      </c>
      <c r="D44" s="31">
        <v>-2404.256</v>
      </c>
      <c r="E44" s="32">
        <f>C44+D44</f>
        <v>-86.4989999999998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13635.538400000007</v>
      </c>
      <c r="D46" s="31">
        <f>D47+D51</f>
        <v>-16904.9971662</v>
      </c>
      <c r="E46" s="32">
        <f>C46+D46</f>
        <v>-3269.458766199992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1595.6644000000001</v>
      </c>
      <c r="D47" s="31">
        <f>D48+D49</f>
        <v>-1740.5564</v>
      </c>
      <c r="E47" s="32">
        <f>C47+D47</f>
        <v>-144.89199999999983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1197.788</v>
      </c>
      <c r="D48" s="31">
        <v>-1347.7356</v>
      </c>
      <c r="E48" s="32">
        <f>C48+D48</f>
        <v>-149.94759999999997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397.8764</v>
      </c>
      <c r="D49" s="31">
        <v>-392.8208</v>
      </c>
      <c r="E49" s="32">
        <f>C49+D49</f>
        <v>5.05559999999997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12039.874000000007</v>
      </c>
      <c r="D51" s="31">
        <f>D52+D53</f>
        <v>-15164.440766199998</v>
      </c>
      <c r="E51" s="32">
        <f>C51+D51</f>
        <v>-3124.5667661999905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5513.741000000005</v>
      </c>
      <c r="D52" s="31">
        <v>-9880.994999999999</v>
      </c>
      <c r="E52" s="32">
        <f>C52+D52</f>
        <v>-4367.2539999999935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6526.1330000000025</v>
      </c>
      <c r="D53" s="31">
        <v>-5283.4457661999995</v>
      </c>
      <c r="E53" s="38">
        <f>C53+D53</f>
        <v>1242.687233800003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31791.929508000005</v>
      </c>
      <c r="D55" s="31">
        <f>-D24+D26</f>
        <v>-31426.64283902615</v>
      </c>
      <c r="E55" s="32">
        <f>C55+D55</f>
        <v>365.28666897385483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-785.283595831999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-16.2</v>
      </c>
      <c r="D59" s="44">
        <f>-D69</f>
        <v>60.1</v>
      </c>
      <c r="E59" s="45">
        <f>-E69</f>
        <v>43.900000000000006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16.2</v>
      </c>
      <c r="D62" s="31">
        <v>0</v>
      </c>
      <c r="E62" s="32">
        <f t="shared" si="0"/>
        <v>16.2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-60.1</v>
      </c>
      <c r="E63" s="32">
        <f t="shared" si="0"/>
        <v>-60.1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-60.1</v>
      </c>
      <c r="E64" s="32">
        <f t="shared" si="0"/>
        <v>-60.1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0</v>
      </c>
      <c r="E65" s="32">
        <f t="shared" si="0"/>
        <v>0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0</v>
      </c>
      <c r="E66" s="32">
        <f t="shared" si="0"/>
        <v>0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0</v>
      </c>
      <c r="E68" s="38">
        <f t="shared" si="0"/>
        <v>0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16.2</v>
      </c>
      <c r="D69" s="44">
        <f>D61+D62+D63+D68</f>
        <v>-60.1</v>
      </c>
      <c r="E69" s="45">
        <f t="shared" si="0"/>
        <v>-43.900000000000006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2015-01-13T07:22:34Z</dcterms:created>
  <dcterms:modified xsi:type="dcterms:W3CDTF">2015-01-13T07:22:36Z</dcterms:modified>
  <cp:category/>
  <cp:version/>
  <cp:contentType/>
  <cp:contentStatus/>
</cp:coreProperties>
</file>