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<sst xmlns="http://schemas.openxmlformats.org/spreadsheetml/2006/main" count="78" uniqueCount="65">
  <si>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</si>
  <si>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</si>
  <si>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</si>
  <si>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</si>
  <si>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</si>
  <si>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</si>
  <si>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</si>
  <si>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</si>
  <si>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</si>
  <si>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</si>
  <si>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</si>
  <si>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</si>
  <si>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</si>
  <si>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</si>
  <si>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</si>
  <si>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</si>
  <si>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</si>
  <si>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</si>
  <si>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</si>
  <si>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</si>
  <si>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</si>
  <si>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</si>
  <si>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</si>
  <si>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</si>
  <si>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</si>
  <si>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</si>
  <si>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</si>
  <si>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</si>
  <si>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</si>
  <si>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</si>
  <si>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</si>
  <si>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</si>
  <si>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</si>
  <si>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</si>
  <si>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</si>
  <si>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</si>
  <si>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</si>
  <si>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</si>
  <si>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</si>
  <si>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</si>
  <si>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</si>
  <si>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</si>
  <si>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</si>
  <si>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</si>
  <si>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</si>
  <si>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</si>
  <si>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</si>
  <si>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</si>
  <si>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</si>
  <si>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</si>
  <si>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</si>
  <si>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</si>
  <si>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</si>
  <si>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</si>
  <si>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</si>
  <si>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</si>
  <si>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</si>
  <si>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</si>
  <si>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</si>
  <si>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</si>
  <si>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</si>
  <si>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</si>
  <si>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</si>
  <si>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</si>
  <si>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September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</si>
</sst>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53">
      <selection activeCell="F81" sqref="F8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68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45395.084328</v>
      </c>
      <c r="D7" s="31">
        <v>43479.07401900001</v>
      </c>
      <c r="E7" s="32">
        <f>C7-D7</f>
        <v>1916.0103089999902</v>
      </c>
      <c r="F7" s="67"/>
      <c r="G7" s="67"/>
      <c r="H7" s="67"/>
      <c r="I7" s="20"/>
      <c r="J7" s="20"/>
      <c r="K7" s="20"/>
      <c r="L7" s="1"/>
    </row>
    <row r="8" spans="2:12" ht="15.75">
      <c r="B8" s="7"/>
      <c r="C8" s="30"/>
      <c r="D8" s="31"/>
      <c r="E8" s="32"/>
      <c r="F8" s="67"/>
      <c r="G8" s="67"/>
      <c r="H8" s="67"/>
      <c r="I8" s="20"/>
      <c r="J8" s="20"/>
      <c r="K8" s="20"/>
      <c r="L8" s="1"/>
    </row>
    <row r="9" spans="2:12" ht="15.75">
      <c r="B9" s="22" t="s">
        <v>1</v>
      </c>
      <c r="C9" s="30">
        <f>C10+C11+C12</f>
        <v>4057.652249291247</v>
      </c>
      <c r="D9" s="31">
        <f>D10+D11+D12</f>
        <v>3834.447684335958</v>
      </c>
      <c r="E9" s="32">
        <f>E10+E11+E12</f>
        <v>223.20456495528833</v>
      </c>
      <c r="F9" s="67"/>
      <c r="G9" s="67"/>
      <c r="H9" s="67"/>
      <c r="I9" s="20"/>
      <c r="J9" s="20"/>
      <c r="K9" s="20"/>
      <c r="L9" s="1"/>
    </row>
    <row r="10" spans="2:12" ht="15.75">
      <c r="B10" s="8" t="s">
        <v>3</v>
      </c>
      <c r="C10" s="30">
        <v>1106.7798977225548</v>
      </c>
      <c r="D10" s="31">
        <v>1084.2108915739182</v>
      </c>
      <c r="E10" s="32">
        <f>C10-D10</f>
        <v>22.569006148636618</v>
      </c>
      <c r="F10" s="67"/>
      <c r="G10" s="67"/>
      <c r="H10" s="67"/>
      <c r="I10" s="20"/>
      <c r="J10" s="20"/>
      <c r="K10" s="20"/>
      <c r="L10" s="1"/>
    </row>
    <row r="11" spans="2:12" ht="15.75">
      <c r="B11" s="8" t="s">
        <v>4</v>
      </c>
      <c r="C11" s="30">
        <v>1339.011531462738</v>
      </c>
      <c r="D11" s="31">
        <v>1239.4621917408597</v>
      </c>
      <c r="E11" s="32">
        <f>C11-D11</f>
        <v>99.54933972187837</v>
      </c>
      <c r="F11" s="67"/>
      <c r="G11" s="67"/>
      <c r="H11" s="67"/>
      <c r="I11" s="20"/>
      <c r="J11" s="20"/>
      <c r="K11" s="20"/>
      <c r="L11" s="1"/>
    </row>
    <row r="12" spans="2:12" ht="15.75">
      <c r="B12" s="8" t="s">
        <v>5</v>
      </c>
      <c r="C12" s="30">
        <v>1611.8608201059537</v>
      </c>
      <c r="D12" s="31">
        <v>1510.7746010211804</v>
      </c>
      <c r="E12" s="32">
        <f>C12-D12</f>
        <v>101.08621908477335</v>
      </c>
      <c r="F12" s="67"/>
      <c r="G12" s="67"/>
      <c r="H12" s="67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67"/>
      <c r="G13" s="67"/>
      <c r="H13" s="67"/>
      <c r="I13" s="20"/>
      <c r="J13" s="20"/>
      <c r="K13" s="20"/>
      <c r="L13" s="1"/>
    </row>
    <row r="14" spans="2:12" ht="15.75">
      <c r="B14" s="22" t="s">
        <v>6</v>
      </c>
      <c r="C14" s="30">
        <f>C15+C16</f>
        <v>2026.2765</v>
      </c>
      <c r="D14" s="31">
        <f>D15+D16</f>
        <v>3266.4722500000003</v>
      </c>
      <c r="E14" s="32">
        <f>E15+E16</f>
        <v>-1240.1957500000003</v>
      </c>
      <c r="F14" s="67"/>
      <c r="G14" s="67"/>
      <c r="H14" s="67"/>
      <c r="I14" s="20"/>
      <c r="J14" s="20"/>
      <c r="K14" s="20"/>
      <c r="L14" s="1"/>
    </row>
    <row r="15" spans="2:12" ht="15.75">
      <c r="B15" s="7" t="s">
        <v>7</v>
      </c>
      <c r="C15" s="30">
        <v>1125</v>
      </c>
      <c r="D15" s="31">
        <v>90</v>
      </c>
      <c r="E15" s="32">
        <f>C15-D15</f>
        <v>1035</v>
      </c>
      <c r="F15" s="67"/>
      <c r="G15" s="67"/>
      <c r="H15" s="67"/>
      <c r="I15" s="20"/>
      <c r="J15" s="20"/>
      <c r="K15" s="20"/>
      <c r="L15" s="1"/>
    </row>
    <row r="16" spans="2:12" ht="15.75">
      <c r="B16" s="7" t="s">
        <v>8</v>
      </c>
      <c r="C16" s="30">
        <v>901.2764999999999</v>
      </c>
      <c r="D16" s="31">
        <v>3176.4722500000003</v>
      </c>
      <c r="E16" s="32">
        <f>C16-D16</f>
        <v>-2275.1957500000003</v>
      </c>
      <c r="F16" s="67"/>
      <c r="G16" s="67"/>
      <c r="H16" s="67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67"/>
      <c r="G17" s="67"/>
      <c r="H17" s="67"/>
      <c r="I17" s="20"/>
      <c r="J17" s="20"/>
      <c r="K17" s="20"/>
      <c r="L17" s="1"/>
    </row>
    <row r="18" spans="2:12" ht="15.75">
      <c r="B18" s="23" t="s">
        <v>31</v>
      </c>
      <c r="C18" s="30">
        <f>C19+C20</f>
        <v>818.2807142552625</v>
      </c>
      <c r="D18" s="31">
        <f>D19+D20</f>
        <v>1272.0580896261158</v>
      </c>
      <c r="E18" s="32">
        <f>E19+E20</f>
        <v>-453.7773753708534</v>
      </c>
      <c r="F18" s="67"/>
      <c r="G18" s="67"/>
      <c r="H18" s="67"/>
      <c r="I18" s="20"/>
      <c r="J18" s="20"/>
      <c r="K18" s="20"/>
      <c r="L18" s="1"/>
    </row>
    <row r="19" spans="2:12" ht="15.75">
      <c r="B19" s="7" t="s">
        <v>61</v>
      </c>
      <c r="C19" s="30">
        <v>622.2760049999999</v>
      </c>
      <c r="D19" s="31">
        <v>605.5610657000001</v>
      </c>
      <c r="E19" s="32">
        <f>C19-D19</f>
        <v>16.714939299999855</v>
      </c>
      <c r="F19" s="67"/>
      <c r="G19" s="67"/>
      <c r="H19" s="67"/>
      <c r="I19" s="20"/>
      <c r="J19" s="20"/>
      <c r="K19" s="20"/>
      <c r="L19" s="1"/>
    </row>
    <row r="20" spans="2:12" ht="15.75">
      <c r="B20" s="7" t="s">
        <v>62</v>
      </c>
      <c r="C20" s="30">
        <v>196.00470925526255</v>
      </c>
      <c r="D20" s="31">
        <v>666.4970239261158</v>
      </c>
      <c r="E20" s="32">
        <f>C20-D20</f>
        <v>-470.49231467085326</v>
      </c>
      <c r="F20" s="67"/>
      <c r="G20" s="67"/>
      <c r="H20" s="67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52297.29379154651</v>
      </c>
      <c r="D21" s="31">
        <f>D7+D9+D14+D18</f>
        <v>51852.05204296208</v>
      </c>
      <c r="E21" s="32">
        <f>E7+E9+E14+E18</f>
        <v>445.24174858442484</v>
      </c>
      <c r="F21" s="67"/>
      <c r="G21" s="67"/>
      <c r="H21" s="67"/>
      <c r="I21" s="20"/>
      <c r="J21" s="20"/>
      <c r="K21" s="20"/>
    </row>
    <row r="22" spans="2:11" ht="15.75">
      <c r="B22" s="5"/>
      <c r="C22" s="30"/>
      <c r="D22" s="31"/>
      <c r="E22" s="32"/>
      <c r="F22" s="67"/>
      <c r="G22" s="67"/>
      <c r="H22" s="67"/>
      <c r="I22" s="20"/>
      <c r="J22" s="20"/>
      <c r="K22" s="20"/>
    </row>
    <row r="23" spans="2:12" ht="15.75">
      <c r="B23" s="16"/>
      <c r="C23" s="33"/>
      <c r="D23" s="34"/>
      <c r="E23" s="35"/>
      <c r="F23" s="67"/>
      <c r="G23" s="67"/>
      <c r="H23" s="67"/>
      <c r="I23" s="20"/>
      <c r="J23" s="20"/>
      <c r="K23" s="20"/>
      <c r="L23" s="1"/>
    </row>
    <row r="24" spans="2:12" ht="15.75">
      <c r="B24" s="18" t="s">
        <v>9</v>
      </c>
      <c r="C24" s="36">
        <v>848.541995</v>
      </c>
      <c r="D24" s="37">
        <v>25.31946934961495</v>
      </c>
      <c r="E24" s="38">
        <f>C24-D24</f>
        <v>823.2225256503851</v>
      </c>
      <c r="F24" s="67"/>
      <c r="G24" s="67"/>
      <c r="H24" s="67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67"/>
      <c r="G25" s="67"/>
      <c r="H25" s="67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158797.00492259872</v>
      </c>
      <c r="D26" s="31">
        <f>D28+D38+D46+D42</f>
        <v>-159208.78071349743</v>
      </c>
      <c r="E26" s="32">
        <f>E28+E38+E46+E42</f>
        <v>-411.775790898746</v>
      </c>
      <c r="F26" s="67"/>
      <c r="G26" s="67"/>
      <c r="H26" s="67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67"/>
      <c r="G27" s="67"/>
      <c r="H27" s="67"/>
      <c r="I27" s="20"/>
      <c r="J27" s="20"/>
      <c r="K27" s="20"/>
      <c r="L27" s="1"/>
    </row>
    <row r="28" spans="2:12" ht="15.75">
      <c r="B28" s="7" t="s">
        <v>11</v>
      </c>
      <c r="C28" s="30">
        <f>C29+C33</f>
        <v>57233.32327800001</v>
      </c>
      <c r="D28" s="31">
        <f>D29+D33</f>
        <v>-56189.0285</v>
      </c>
      <c r="E28" s="32">
        <f>E29+E33</f>
        <v>1044.294778000001</v>
      </c>
      <c r="F28" s="67"/>
      <c r="G28" s="67"/>
      <c r="H28" s="67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1326.08</v>
      </c>
      <c r="D29" s="31">
        <f>D30+D32+D31</f>
        <v>-1433.3155000000002</v>
      </c>
      <c r="E29" s="32">
        <f>E30+E32+E31</f>
        <v>-107.23550000000003</v>
      </c>
      <c r="F29" s="67"/>
      <c r="G29" s="67"/>
      <c r="H29" s="67"/>
      <c r="I29" s="20"/>
      <c r="J29" s="20"/>
      <c r="K29" s="20"/>
      <c r="L29" s="1"/>
    </row>
    <row r="30" spans="2:12" ht="15.75">
      <c r="B30" s="7" t="s">
        <v>12</v>
      </c>
      <c r="C30" s="30">
        <v>89.733</v>
      </c>
      <c r="D30" s="31">
        <v>-106.316</v>
      </c>
      <c r="E30" s="32">
        <f>C30+D30</f>
        <v>-16.583</v>
      </c>
      <c r="F30" s="67"/>
      <c r="G30" s="67"/>
      <c r="H30" s="67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-37.1445</v>
      </c>
      <c r="E31" s="32">
        <f>C31+D31</f>
        <v>-37.1445</v>
      </c>
      <c r="F31" s="67"/>
      <c r="G31" s="67"/>
      <c r="H31" s="67"/>
      <c r="I31" s="20"/>
      <c r="J31" s="20"/>
      <c r="K31" s="20"/>
      <c r="L31" s="1"/>
    </row>
    <row r="32" spans="2:12" ht="15.75">
      <c r="B32" s="7" t="s">
        <v>14</v>
      </c>
      <c r="C32" s="30">
        <v>1236.347</v>
      </c>
      <c r="D32" s="31">
        <v>-1289.855</v>
      </c>
      <c r="E32" s="32">
        <f>C32+D32</f>
        <v>-53.50800000000004</v>
      </c>
      <c r="F32" s="67"/>
      <c r="G32" s="67"/>
      <c r="H32" s="67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55907.24327800001</v>
      </c>
      <c r="D33" s="31">
        <f>D34+D36+D35</f>
        <v>-54755.713</v>
      </c>
      <c r="E33" s="32">
        <f>E34+E36+E35</f>
        <v>1151.530278000001</v>
      </c>
      <c r="F33" s="67"/>
      <c r="G33" s="67"/>
      <c r="H33" s="67"/>
      <c r="I33" s="20"/>
      <c r="J33" s="20"/>
      <c r="K33" s="20"/>
      <c r="L33" s="1"/>
    </row>
    <row r="34" spans="2:12" ht="15.75">
      <c r="B34" s="7" t="s">
        <v>12</v>
      </c>
      <c r="C34" s="30">
        <v>4121.851000000001</v>
      </c>
      <c r="D34" s="31">
        <v>-3942</v>
      </c>
      <c r="E34" s="32">
        <f>C34+D34</f>
        <v>179.85100000000057</v>
      </c>
      <c r="F34" s="67"/>
      <c r="G34" s="67"/>
      <c r="H34" s="67"/>
      <c r="I34" s="20"/>
      <c r="J34" s="20"/>
      <c r="K34" s="20"/>
      <c r="L34" s="1"/>
    </row>
    <row r="35" spans="2:12" ht="15.75">
      <c r="B35" s="7" t="s">
        <v>13</v>
      </c>
      <c r="C35" s="30">
        <v>533.9972779999999</v>
      </c>
      <c r="D35" s="31">
        <v>0</v>
      </c>
      <c r="E35" s="32">
        <f>C35+D35</f>
        <v>533.9972779999999</v>
      </c>
      <c r="F35" s="67"/>
      <c r="G35" s="67"/>
      <c r="H35" s="67"/>
      <c r="I35" s="20"/>
      <c r="J35" s="20"/>
      <c r="K35" s="20"/>
      <c r="L35" s="1"/>
    </row>
    <row r="36" spans="2:12" ht="15.75">
      <c r="B36" s="7" t="s">
        <v>14</v>
      </c>
      <c r="C36" s="30">
        <v>51251.395000000004</v>
      </c>
      <c r="D36" s="31">
        <v>-50813.713</v>
      </c>
      <c r="E36" s="32">
        <f>C36+D36</f>
        <v>437.6820000000007</v>
      </c>
      <c r="F36" s="67"/>
      <c r="G36" s="67"/>
      <c r="H36" s="67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67"/>
      <c r="G37" s="67"/>
      <c r="H37" s="67"/>
      <c r="I37" s="20"/>
      <c r="J37" s="20"/>
      <c r="K37" s="20"/>
      <c r="L37" s="1"/>
    </row>
    <row r="38" spans="2:12" ht="15.75">
      <c r="B38" s="7" t="s">
        <v>16</v>
      </c>
      <c r="C38" s="30">
        <f>C39+C40</f>
        <v>8795.751</v>
      </c>
      <c r="D38" s="31">
        <f>D39+D40</f>
        <v>-1345.136</v>
      </c>
      <c r="E38" s="32">
        <f>E39+E40</f>
        <v>7450.615000000002</v>
      </c>
      <c r="F38" s="67"/>
      <c r="G38" s="67"/>
      <c r="H38" s="67"/>
      <c r="I38" s="20"/>
      <c r="J38" s="20"/>
      <c r="K38" s="20"/>
      <c r="L38" s="1"/>
    </row>
    <row r="39" spans="2:12" ht="15.75">
      <c r="B39" s="7" t="s">
        <v>17</v>
      </c>
      <c r="C39" s="30">
        <v>5110.822000000001</v>
      </c>
      <c r="D39" s="31">
        <v>-1243.35</v>
      </c>
      <c r="E39" s="32">
        <f>C39+D39</f>
        <v>3867.472000000001</v>
      </c>
      <c r="F39" s="67"/>
      <c r="G39" s="67"/>
      <c r="H39" s="67"/>
      <c r="I39" s="20"/>
      <c r="J39" s="20"/>
      <c r="K39" s="20"/>
      <c r="L39" s="1"/>
    </row>
    <row r="40" spans="2:12" ht="15.75">
      <c r="B40" s="7" t="s">
        <v>18</v>
      </c>
      <c r="C40" s="30">
        <v>3684.929</v>
      </c>
      <c r="D40" s="31">
        <v>-101.786</v>
      </c>
      <c r="E40" s="32">
        <f>C40+D40</f>
        <v>3583.143</v>
      </c>
      <c r="F40" s="67"/>
      <c r="G40" s="67"/>
      <c r="H40" s="67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67"/>
      <c r="G41" s="67"/>
      <c r="H41" s="67"/>
      <c r="I41" s="20"/>
      <c r="J41" s="20"/>
      <c r="K41" s="20"/>
      <c r="L41" s="1"/>
    </row>
    <row r="42" spans="2:12" ht="15.75">
      <c r="B42" s="7" t="s">
        <v>32</v>
      </c>
      <c r="C42" s="30">
        <f>C43+C44</f>
        <v>21214.159</v>
      </c>
      <c r="D42" s="31">
        <f>D43+D44</f>
        <v>-21206.701999999997</v>
      </c>
      <c r="E42" s="32">
        <f>E43+E44</f>
        <v>7.457000000002154</v>
      </c>
      <c r="F42" s="67"/>
      <c r="G42" s="67"/>
      <c r="H42" s="67"/>
      <c r="I42" s="20"/>
      <c r="J42" s="20"/>
      <c r="K42" s="20"/>
      <c r="L42" s="1"/>
    </row>
    <row r="43" spans="2:12" ht="15.75">
      <c r="B43" s="7" t="s">
        <v>17</v>
      </c>
      <c r="C43" s="30">
        <v>9002.085000000001</v>
      </c>
      <c r="D43" s="31">
        <v>-8935.283</v>
      </c>
      <c r="E43" s="32">
        <f>C43+D43</f>
        <v>66.8020000000015</v>
      </c>
      <c r="F43" s="67"/>
      <c r="G43" s="67"/>
      <c r="H43" s="67"/>
      <c r="I43" s="20"/>
      <c r="J43" s="20"/>
      <c r="K43" s="20"/>
      <c r="L43" s="1"/>
    </row>
    <row r="44" spans="2:12" ht="15.75">
      <c r="B44" s="7" t="s">
        <v>18</v>
      </c>
      <c r="C44" s="30">
        <v>12212.074</v>
      </c>
      <c r="D44" s="31">
        <v>-12271.419</v>
      </c>
      <c r="E44" s="32">
        <f>C44+D44</f>
        <v>-59.344999999999345</v>
      </c>
      <c r="F44" s="67"/>
      <c r="G44" s="67"/>
      <c r="H44" s="67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67"/>
      <c r="G45" s="67"/>
      <c r="H45" s="67"/>
      <c r="I45" s="20"/>
      <c r="J45" s="20"/>
      <c r="K45" s="20"/>
      <c r="L45" s="1"/>
    </row>
    <row r="46" spans="2:12" ht="15.75">
      <c r="B46" s="7" t="s">
        <v>19</v>
      </c>
      <c r="C46" s="30">
        <f>C47+C51</f>
        <v>71553.7716445987</v>
      </c>
      <c r="D46" s="31">
        <f>D47+D51</f>
        <v>-80467.91421349745</v>
      </c>
      <c r="E46" s="32">
        <f>C46+D46</f>
        <v>-8914.142568898751</v>
      </c>
      <c r="F46" s="67"/>
      <c r="G46" s="67"/>
      <c r="H46" s="67"/>
      <c r="I46" s="20"/>
      <c r="J46" s="20"/>
      <c r="K46" s="20"/>
      <c r="L46" s="1"/>
    </row>
    <row r="47" spans="2:12" ht="15.75">
      <c r="B47" s="6" t="s">
        <v>20</v>
      </c>
      <c r="C47" s="30">
        <f>C48+C49</f>
        <v>7699.560644598707</v>
      </c>
      <c r="D47" s="31">
        <f>D48+D49</f>
        <v>-7444.2876095797665</v>
      </c>
      <c r="E47" s="32">
        <f>C47+D47</f>
        <v>255.2730350189404</v>
      </c>
      <c r="F47" s="67"/>
      <c r="G47" s="67"/>
      <c r="H47" s="67"/>
      <c r="I47" s="20"/>
      <c r="J47" s="20"/>
      <c r="K47" s="20"/>
      <c r="L47" s="1"/>
    </row>
    <row r="48" spans="2:12" ht="15.75">
      <c r="B48" s="7" t="s">
        <v>17</v>
      </c>
      <c r="C48" s="30">
        <v>1929.2399999999998</v>
      </c>
      <c r="D48" s="31">
        <v>-2975.893381998947</v>
      </c>
      <c r="E48" s="32">
        <f>C48+D48</f>
        <v>-1046.6533819989472</v>
      </c>
      <c r="F48" s="67"/>
      <c r="G48" s="67"/>
      <c r="H48" s="67"/>
      <c r="I48" s="20"/>
      <c r="J48" s="20"/>
      <c r="K48" s="20"/>
      <c r="L48" s="1"/>
    </row>
    <row r="49" spans="2:12" ht="15.75">
      <c r="B49" s="7" t="s">
        <v>18</v>
      </c>
      <c r="C49" s="30">
        <v>5770.320644598707</v>
      </c>
      <c r="D49" s="31">
        <v>-4468.3942275808195</v>
      </c>
      <c r="E49" s="32">
        <f>C49+D49</f>
        <v>1301.9264170178876</v>
      </c>
      <c r="F49" s="67"/>
      <c r="G49" s="67"/>
      <c r="H49" s="67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67"/>
      <c r="G50" s="67"/>
      <c r="H50" s="67"/>
      <c r="I50" s="20"/>
      <c r="J50" s="20"/>
      <c r="K50" s="20"/>
    </row>
    <row r="51" spans="2:11" ht="15.75">
      <c r="B51" s="6" t="s">
        <v>21</v>
      </c>
      <c r="C51" s="30">
        <f>C52+C53</f>
        <v>63854.210999999996</v>
      </c>
      <c r="D51" s="31">
        <f>D52+D53</f>
        <v>-73023.62660391768</v>
      </c>
      <c r="E51" s="32">
        <f>C51+D51</f>
        <v>-9169.415603917689</v>
      </c>
      <c r="F51" s="67"/>
      <c r="G51" s="67"/>
      <c r="H51" s="67"/>
      <c r="I51" s="20"/>
      <c r="J51" s="20"/>
      <c r="K51" s="20"/>
    </row>
    <row r="52" spans="2:11" ht="15.75">
      <c r="B52" s="7" t="s">
        <v>17</v>
      </c>
      <c r="C52" s="30">
        <v>33487.752</v>
      </c>
      <c r="D52" s="31">
        <v>-34918.518823267674</v>
      </c>
      <c r="E52" s="32">
        <f>C52+D52</f>
        <v>-1430.7668232676733</v>
      </c>
      <c r="F52" s="67"/>
      <c r="G52" s="67"/>
      <c r="H52" s="67"/>
      <c r="I52" s="20"/>
      <c r="J52" s="20"/>
      <c r="K52" s="20"/>
    </row>
    <row r="53" spans="2:11" ht="15.75">
      <c r="B53" s="13" t="s">
        <v>18</v>
      </c>
      <c r="C53" s="30">
        <v>30366.459</v>
      </c>
      <c r="D53" s="31">
        <v>-38105.10778065</v>
      </c>
      <c r="E53" s="38">
        <f>C53+D53</f>
        <v>-7738.6487806500045</v>
      </c>
      <c r="F53" s="67"/>
      <c r="G53" s="67"/>
      <c r="H53" s="67"/>
      <c r="I53" s="20"/>
      <c r="J53" s="20"/>
      <c r="K53" s="20"/>
    </row>
    <row r="54" spans="2:11" ht="15.75">
      <c r="B54" s="7"/>
      <c r="C54" s="40"/>
      <c r="D54" s="34"/>
      <c r="E54" s="32"/>
      <c r="F54" s="67"/>
      <c r="G54" s="67"/>
      <c r="H54" s="67"/>
      <c r="I54" s="20"/>
      <c r="J54" s="20"/>
      <c r="K54" s="20"/>
    </row>
    <row r="55" spans="2:14" ht="15.75">
      <c r="B55" s="5" t="s">
        <v>22</v>
      </c>
      <c r="C55" s="30">
        <f>C24+C26</f>
        <v>159645.54691759872</v>
      </c>
      <c r="D55" s="31">
        <f>-D24+D26</f>
        <v>-159234.10018284703</v>
      </c>
      <c r="E55" s="32">
        <f>C55+D55</f>
        <v>411.4467347516911</v>
      </c>
      <c r="F55" s="67"/>
      <c r="G55" s="67"/>
      <c r="H55" s="67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67"/>
      <c r="G56" s="67"/>
      <c r="H56" s="67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-873.788483336116</v>
      </c>
      <c r="F57" s="67"/>
      <c r="G57" s="67"/>
      <c r="H57" s="67"/>
      <c r="I57" s="20"/>
      <c r="J57" s="20"/>
      <c r="K57" s="20"/>
    </row>
    <row r="58" spans="2:11" ht="15.75">
      <c r="B58" s="7"/>
      <c r="C58" s="30"/>
      <c r="D58" s="31"/>
      <c r="E58" s="32"/>
      <c r="F58" s="67"/>
      <c r="G58" s="67"/>
      <c r="H58" s="67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13.2</v>
      </c>
      <c r="E59" s="45">
        <f>-E69</f>
        <v>-17.1</v>
      </c>
      <c r="F59" s="67"/>
      <c r="G59" s="67"/>
      <c r="H59" s="67"/>
      <c r="I59" s="20"/>
      <c r="J59" s="20"/>
      <c r="K59" s="20"/>
    </row>
    <row r="60" spans="2:11" ht="16.5" thickTop="1">
      <c r="B60" s="7"/>
      <c r="C60" s="30"/>
      <c r="D60" s="31"/>
      <c r="E60" s="32"/>
      <c r="F60" s="67"/>
      <c r="G60" s="67"/>
      <c r="H60" s="67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67"/>
      <c r="G61" s="67"/>
      <c r="H61" s="67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67"/>
      <c r="G62" s="67"/>
      <c r="H62" s="67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67"/>
      <c r="G63" s="67"/>
      <c r="H63" s="67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67"/>
      <c r="G64" s="67"/>
      <c r="H64" s="67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67"/>
      <c r="G65" s="67"/>
      <c r="H65" s="67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67"/>
      <c r="G66" s="67"/>
      <c r="H66" s="67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67"/>
      <c r="G67" s="67"/>
      <c r="H67" s="67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-13.1</v>
      </c>
      <c r="E68" s="38">
        <f t="shared" si="0"/>
        <v>-13.1</v>
      </c>
      <c r="F68" s="67"/>
      <c r="G68" s="67"/>
      <c r="H68" s="67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-13.2</v>
      </c>
      <c r="E69" s="45">
        <f t="shared" si="0"/>
        <v>17.1</v>
      </c>
      <c r="F69" s="67"/>
      <c r="G69" s="67"/>
      <c r="H69" s="67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16111.023479083073</v>
      </c>
      <c r="D76" s="61">
        <v>16068.359656017989</v>
      </c>
      <c r="F76" s="11"/>
    </row>
    <row r="77" spans="2:6" ht="15.75">
      <c r="B77" s="51" t="s">
        <v>44</v>
      </c>
      <c r="C77" s="52">
        <v>16699.630353301058</v>
      </c>
      <c r="D77" s="61">
        <v>16978.4056870708</v>
      </c>
      <c r="F77" s="11"/>
    </row>
    <row r="78" spans="2:6" ht="15.75">
      <c r="B78" s="51" t="s">
        <v>45</v>
      </c>
      <c r="C78" s="52">
        <v>-429.3872500000002</v>
      </c>
      <c r="D78" s="61">
        <v>-434.27225</v>
      </c>
      <c r="F78" s="11"/>
    </row>
    <row r="79" spans="2:6" ht="15.75">
      <c r="B79" s="51" t="s">
        <v>46</v>
      </c>
      <c r="C79" s="52">
        <v>-217.54482222768132</v>
      </c>
      <c r="D79" s="61">
        <v>-163.22018973091917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282.49934691936187</v>
      </c>
      <c r="D81" s="61">
        <v>508.0893831623059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198.22739629545413</v>
      </c>
      <c r="D83" s="61">
        <v>-796.8954211878904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-2.3999999999999986</v>
      </c>
      <c r="D85" s="61">
        <v>-2.700000000000003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57.15127800000482</v>
      </c>
      <c r="D87" s="63">
        <v>109.51724999999578</v>
      </c>
      <c r="F87" s="11"/>
    </row>
    <row r="88" spans="2:6" ht="15.75">
      <c r="B88" s="53" t="s">
        <v>50</v>
      </c>
      <c r="C88" s="52">
        <v>-36.51250000000013</v>
      </c>
      <c r="D88" s="61">
        <v>-80.81049999999986</v>
      </c>
      <c r="F88" s="11"/>
    </row>
    <row r="89" spans="2:6" ht="15.75">
      <c r="B89" s="53" t="s">
        <v>51</v>
      </c>
      <c r="C89" s="52">
        <v>93.66377800000487</v>
      </c>
      <c r="D89" s="61">
        <v>190.32774999999572</v>
      </c>
      <c r="F89" s="11"/>
    </row>
    <row r="90" spans="2:6" ht="15.75">
      <c r="B90" s="51" t="s">
        <v>52</v>
      </c>
      <c r="C90" s="52">
        <v>1885.0070000000014</v>
      </c>
      <c r="D90" s="61">
        <v>2732.6140000000005</v>
      </c>
      <c r="F90" s="11"/>
    </row>
    <row r="91" spans="2:6" ht="15.75">
      <c r="B91" s="53" t="s">
        <v>53</v>
      </c>
      <c r="C91" s="52">
        <v>1356.045000000001</v>
      </c>
      <c r="D91" s="64">
        <v>991.8900000000003</v>
      </c>
      <c r="F91" s="11"/>
    </row>
    <row r="92" spans="2:6" ht="15.75">
      <c r="B92" s="53" t="s">
        <v>54</v>
      </c>
      <c r="C92" s="52">
        <v>528.962</v>
      </c>
      <c r="D92" s="64">
        <v>1740.724</v>
      </c>
      <c r="F92" s="11"/>
    </row>
    <row r="93" spans="2:6" ht="15.75">
      <c r="B93" s="55" t="s">
        <v>55</v>
      </c>
      <c r="C93" s="52">
        <v>63.3650000000016</v>
      </c>
      <c r="D93" s="61">
        <v>-18.837999999999283</v>
      </c>
      <c r="F93" s="11"/>
    </row>
    <row r="94" spans="2:6" ht="15.75">
      <c r="B94" s="23" t="s">
        <v>56</v>
      </c>
      <c r="C94" s="52">
        <v>-2.510999999998603</v>
      </c>
      <c r="D94" s="65">
        <v>-30.685999999999694</v>
      </c>
      <c r="F94" s="11"/>
    </row>
    <row r="95" spans="2:6" ht="15.75">
      <c r="B95" s="23" t="s">
        <v>57</v>
      </c>
      <c r="C95" s="52">
        <v>65.8760000000002</v>
      </c>
      <c r="D95" s="65">
        <v>11.848000000000411</v>
      </c>
      <c r="F95" s="11"/>
    </row>
    <row r="96" spans="2:6" ht="15.75">
      <c r="B96" s="51" t="s">
        <v>58</v>
      </c>
      <c r="C96" s="52">
        <v>-1807.2958817045537</v>
      </c>
      <c r="D96" s="63">
        <v>-3620.188671187888</v>
      </c>
      <c r="F96" s="11"/>
    </row>
    <row r="97" spans="2:6" ht="15.75">
      <c r="B97" s="53" t="s">
        <v>59</v>
      </c>
      <c r="C97" s="52">
        <v>1062.08396965273</v>
      </c>
      <c r="D97" s="61">
        <v>-949.3393083105457</v>
      </c>
      <c r="F97" s="11"/>
    </row>
    <row r="98" spans="2:6" ht="15.75">
      <c r="B98" s="53" t="s">
        <v>60</v>
      </c>
      <c r="C98" s="52">
        <v>-2869.3798513572847</v>
      </c>
      <c r="D98" s="61">
        <v>-2670.849362877342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2015-01-13T07:21:22Z</dcterms:created>
  <dcterms:modified xsi:type="dcterms:W3CDTF">2015-01-13T07:21:24Z</dcterms:modified>
  <cp:category/>
  <cp:version/>
  <cp:contentType/>
  <cp:contentStatus/>
</cp:coreProperties>
</file>