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<sst xmlns="http://schemas.openxmlformats.org/spreadsheetml/2006/main" count="55" uniqueCount="44">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</sst>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4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8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25">
      <selection activeCell="G56" sqref="G56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4386.045645333334</v>
      </c>
      <c r="D7" s="31">
        <v>4222.066093</v>
      </c>
      <c r="E7" s="32">
        <f>C7-D7</f>
        <v>163.97955233333323</v>
      </c>
      <c r="F7" s="47"/>
      <c r="G7" s="47"/>
      <c r="H7" s="47"/>
      <c r="I7" s="20"/>
      <c r="J7" s="20"/>
      <c r="K7" s="20"/>
      <c r="L7" s="1"/>
    </row>
    <row r="8" spans="2:12" ht="15.75">
      <c r="B8" s="7"/>
      <c r="C8" s="30"/>
      <c r="D8" s="31"/>
      <c r="E8" s="32"/>
      <c r="F8" s="47"/>
      <c r="G8" s="47"/>
      <c r="H8" s="47"/>
      <c r="I8" s="20"/>
      <c r="J8" s="20"/>
      <c r="K8" s="20"/>
      <c r="L8" s="1"/>
    </row>
    <row r="9" spans="2:12" ht="15.75">
      <c r="B9" s="22" t="s">
        <v>1</v>
      </c>
      <c r="C9" s="30">
        <f>C10+C11+C12</f>
        <v>439.37447976857106</v>
      </c>
      <c r="D9" s="31">
        <f>D10+D11+D12</f>
        <v>422.0885266662792</v>
      </c>
      <c r="E9" s="32">
        <f>E10+E11+E12</f>
        <v>17.285953102291813</v>
      </c>
      <c r="F9" s="47"/>
      <c r="G9" s="47"/>
      <c r="H9" s="47"/>
      <c r="I9" s="20"/>
      <c r="J9" s="20"/>
      <c r="K9" s="20"/>
      <c r="L9" s="1"/>
    </row>
    <row r="10" spans="2:12" ht="15.75">
      <c r="B10" s="8" t="s">
        <v>3</v>
      </c>
      <c r="C10" s="30">
        <v>123.29983456235945</v>
      </c>
      <c r="D10" s="31">
        <v>118.26817123985782</v>
      </c>
      <c r="E10" s="32">
        <f>C10-D10</f>
        <v>5.031663322501629</v>
      </c>
      <c r="F10" s="47"/>
      <c r="G10" s="47"/>
      <c r="H10" s="47"/>
      <c r="I10" s="20"/>
      <c r="J10" s="20"/>
      <c r="K10" s="20"/>
      <c r="L10" s="1"/>
    </row>
    <row r="11" spans="2:12" ht="15.75">
      <c r="B11" s="8" t="s">
        <v>4</v>
      </c>
      <c r="C11" s="30">
        <v>116.19708463125176</v>
      </c>
      <c r="D11" s="31">
        <v>104.01106758300253</v>
      </c>
      <c r="E11" s="32">
        <f>C11-D11</f>
        <v>12.186017048249226</v>
      </c>
      <c r="F11" s="47"/>
      <c r="G11" s="47"/>
      <c r="H11" s="47"/>
      <c r="I11" s="20"/>
      <c r="J11" s="20"/>
      <c r="K11" s="20"/>
      <c r="L11" s="1"/>
    </row>
    <row r="12" spans="2:12" ht="15.75">
      <c r="B12" s="8" t="s">
        <v>5</v>
      </c>
      <c r="C12" s="30">
        <v>199.87756057495983</v>
      </c>
      <c r="D12" s="31">
        <v>199.80928784341887</v>
      </c>
      <c r="E12" s="32">
        <f>C12-D12</f>
        <v>0.06827273154095792</v>
      </c>
      <c r="F12" s="47"/>
      <c r="G12" s="47"/>
      <c r="H12" s="47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47"/>
      <c r="G13" s="47"/>
      <c r="H13" s="47"/>
      <c r="I13" s="20"/>
      <c r="J13" s="20"/>
      <c r="K13" s="20"/>
      <c r="L13" s="1"/>
    </row>
    <row r="14" spans="2:12" ht="15.75">
      <c r="B14" s="22" t="s">
        <v>6</v>
      </c>
      <c r="C14" s="30">
        <f>C15+C16</f>
        <v>229.73816666666667</v>
      </c>
      <c r="D14" s="31">
        <f>D15+D16</f>
        <v>362.70025000000004</v>
      </c>
      <c r="E14" s="32">
        <f>E15+E16</f>
        <v>-132.96208333333337</v>
      </c>
      <c r="F14" s="47"/>
      <c r="G14" s="47"/>
      <c r="H14" s="47"/>
      <c r="I14" s="20"/>
      <c r="J14" s="20"/>
      <c r="K14" s="20"/>
      <c r="L14" s="1"/>
    </row>
    <row r="15" spans="2:12" ht="15.75">
      <c r="B15" s="7" t="s">
        <v>7</v>
      </c>
      <c r="C15" s="30">
        <v>125</v>
      </c>
      <c r="D15" s="31">
        <v>10</v>
      </c>
      <c r="E15" s="32">
        <f>C15-D15</f>
        <v>115</v>
      </c>
      <c r="F15" s="47"/>
      <c r="G15" s="47"/>
      <c r="H15" s="47"/>
      <c r="I15" s="20"/>
      <c r="J15" s="20"/>
      <c r="K15" s="20"/>
      <c r="L15" s="1"/>
    </row>
    <row r="16" spans="2:12" ht="15.75">
      <c r="B16" s="7" t="s">
        <v>8</v>
      </c>
      <c r="C16" s="30">
        <v>104.73816666666667</v>
      </c>
      <c r="D16" s="31">
        <v>352.70025000000004</v>
      </c>
      <c r="E16" s="32">
        <f>C16-D16</f>
        <v>-247.96208333333337</v>
      </c>
      <c r="F16" s="47"/>
      <c r="G16" s="47"/>
      <c r="H16" s="47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47"/>
      <c r="G17" s="47"/>
      <c r="H17" s="47"/>
      <c r="I17" s="20"/>
      <c r="J17" s="20"/>
      <c r="K17" s="20"/>
      <c r="L17" s="1"/>
    </row>
    <row r="18" spans="2:12" ht="15.75">
      <c r="B18" s="23" t="s">
        <v>31</v>
      </c>
      <c r="C18" s="30">
        <f>C19+C20</f>
        <v>28.755662865622416</v>
      </c>
      <c r="D18" s="31">
        <f>D19+D20</f>
        <v>136.06062309020612</v>
      </c>
      <c r="E18" s="32">
        <f>E19+E20</f>
        <v>-107.30496022458371</v>
      </c>
      <c r="F18" s="47"/>
      <c r="G18" s="47"/>
      <c r="H18" s="47"/>
      <c r="I18" s="20"/>
      <c r="J18" s="20"/>
      <c r="K18" s="20"/>
      <c r="L18" s="1"/>
    </row>
    <row r="19" spans="2:12" ht="15.75">
      <c r="B19" s="7" t="s">
        <v>41</v>
      </c>
      <c r="C19" s="30">
        <v>2</v>
      </c>
      <c r="D19" s="31">
        <v>65.23427760000001</v>
      </c>
      <c r="E19" s="32">
        <f>C19-D19</f>
        <v>-63.23427760000001</v>
      </c>
      <c r="F19" s="47"/>
      <c r="G19" s="47"/>
      <c r="H19" s="47"/>
      <c r="I19" s="20"/>
      <c r="J19" s="20"/>
      <c r="K19" s="20"/>
      <c r="L19" s="1"/>
    </row>
    <row r="20" spans="2:12" ht="15.75">
      <c r="B20" s="7" t="s">
        <v>42</v>
      </c>
      <c r="C20" s="30">
        <v>26.755662865622416</v>
      </c>
      <c r="D20" s="31">
        <v>70.82634549020611</v>
      </c>
      <c r="E20" s="32">
        <f>C20-D20</f>
        <v>-44.0706826245837</v>
      </c>
      <c r="F20" s="47"/>
      <c r="G20" s="47"/>
      <c r="H20" s="47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5083.913954634194</v>
      </c>
      <c r="D21" s="31">
        <f>D7+D9+D14+D18</f>
        <v>5142.915492756485</v>
      </c>
      <c r="E21" s="32">
        <f>E7+E9+E14+E18</f>
        <v>-59.00153812229203</v>
      </c>
      <c r="F21" s="47"/>
      <c r="G21" s="47"/>
      <c r="H21" s="47"/>
      <c r="I21" s="20"/>
      <c r="J21" s="20"/>
      <c r="K21" s="20"/>
    </row>
    <row r="22" spans="2:11" ht="15.75">
      <c r="B22" s="5"/>
      <c r="C22" s="30"/>
      <c r="D22" s="31"/>
      <c r="E22" s="32"/>
      <c r="F22" s="47"/>
      <c r="G22" s="47"/>
      <c r="H22" s="47"/>
      <c r="I22" s="20"/>
      <c r="J22" s="20"/>
      <c r="K22" s="20"/>
    </row>
    <row r="23" spans="2:12" ht="15.75">
      <c r="B23" s="16"/>
      <c r="C23" s="33"/>
      <c r="D23" s="34"/>
      <c r="E23" s="35"/>
      <c r="F23" s="47"/>
      <c r="G23" s="47"/>
      <c r="H23" s="47"/>
      <c r="I23" s="20"/>
      <c r="J23" s="20"/>
      <c r="K23" s="20"/>
      <c r="L23" s="1"/>
    </row>
    <row r="24" spans="2:12" ht="15.75">
      <c r="B24" s="18" t="s">
        <v>9</v>
      </c>
      <c r="C24" s="36">
        <v>0</v>
      </c>
      <c r="D24" s="37">
        <v>4.564131295176945</v>
      </c>
      <c r="E24" s="38">
        <f>C24-D24</f>
        <v>-4.564131295176945</v>
      </c>
      <c r="F24" s="47"/>
      <c r="G24" s="47"/>
      <c r="H24" s="47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47"/>
      <c r="G25" s="47"/>
      <c r="H25" s="47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18552.079122364885</v>
      </c>
      <c r="D26" s="31">
        <f>D28+D38+D46+D42</f>
        <v>-18443.106509148587</v>
      </c>
      <c r="E26" s="32">
        <f>E28+E38+E46+E42</f>
        <v>108.97261321629878</v>
      </c>
      <c r="F26" s="47"/>
      <c r="G26" s="47"/>
      <c r="H26" s="47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47"/>
      <c r="G27" s="47"/>
      <c r="H27" s="47"/>
      <c r="I27" s="20"/>
      <c r="J27" s="20"/>
      <c r="K27" s="20"/>
      <c r="L27" s="1"/>
    </row>
    <row r="28" spans="2:12" ht="15.75">
      <c r="B28" s="7" t="s">
        <v>11</v>
      </c>
      <c r="C28" s="30">
        <f>C29+C33</f>
        <v>6310.68825</v>
      </c>
      <c r="D28" s="31">
        <f>D29+D33</f>
        <v>-6021.918166666666</v>
      </c>
      <c r="E28" s="32">
        <f>E29+E33</f>
        <v>288.7700833333337</v>
      </c>
      <c r="F28" s="47"/>
      <c r="G28" s="47"/>
      <c r="H28" s="47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107.124</v>
      </c>
      <c r="D29" s="31">
        <f>D30+D32+D31</f>
        <v>-137.36316666666667</v>
      </c>
      <c r="E29" s="32">
        <f>E30+E32+E31</f>
        <v>-30.239166666666677</v>
      </c>
      <c r="F29" s="47"/>
      <c r="G29" s="47"/>
      <c r="H29" s="47"/>
      <c r="I29" s="20"/>
      <c r="J29" s="20"/>
      <c r="K29" s="20"/>
      <c r="L29" s="1"/>
    </row>
    <row r="30" spans="2:12" ht="15.75">
      <c r="B30" s="7" t="s">
        <v>12</v>
      </c>
      <c r="C30" s="30">
        <v>0</v>
      </c>
      <c r="D30" s="31">
        <v>-27.145</v>
      </c>
      <c r="E30" s="32">
        <f>C30+D30</f>
        <v>-27.145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-10.604166666666666</v>
      </c>
      <c r="E31" s="32">
        <f>C31+D31</f>
        <v>-10.604166666666666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107.124</v>
      </c>
      <c r="D32" s="31">
        <v>-99.614</v>
      </c>
      <c r="E32" s="32">
        <f>C32+D32</f>
        <v>7.509999999999991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6203.56425</v>
      </c>
      <c r="D33" s="31">
        <f>D34+D36+D35</f>
        <v>-5884.554999999999</v>
      </c>
      <c r="E33" s="32">
        <f>E34+E36+E35</f>
        <v>319.00925000000035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131.511</v>
      </c>
      <c r="D34" s="31">
        <v>-40.628</v>
      </c>
      <c r="E34" s="32">
        <f>C34+D34</f>
        <v>90.883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233.71825</v>
      </c>
      <c r="D35" s="31">
        <v>0</v>
      </c>
      <c r="E35" s="32">
        <f>C35+D35</f>
        <v>233.71825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5838.335</v>
      </c>
      <c r="D36" s="31">
        <v>-5843.927</v>
      </c>
      <c r="E36" s="32">
        <f>C36+D36</f>
        <v>-5.5919999999996435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1276.9550000000002</v>
      </c>
      <c r="D38" s="31">
        <f>D39+D40</f>
        <v>-199.27</v>
      </c>
      <c r="E38" s="32">
        <f>E39+E40</f>
        <v>1077.6850000000002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615.4140000000001</v>
      </c>
      <c r="D39" s="31">
        <v>-110.37</v>
      </c>
      <c r="E39" s="32">
        <f>C39+D39</f>
        <v>505.0440000000001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661.541</v>
      </c>
      <c r="D40" s="31">
        <v>-88.9</v>
      </c>
      <c r="E40" s="32">
        <f>C40+D40</f>
        <v>572.6410000000001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2145.877</v>
      </c>
      <c r="D42" s="31">
        <f>D43+D44</f>
        <v>-2149.224</v>
      </c>
      <c r="E42" s="32">
        <f>E43+E44</f>
        <v>-3.3470000000000937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925.932</v>
      </c>
      <c r="D43" s="31">
        <v>-883.533</v>
      </c>
      <c r="E43" s="32">
        <f>C43+D43</f>
        <v>42.399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1219.945</v>
      </c>
      <c r="D44" s="31">
        <v>-1265.691</v>
      </c>
      <c r="E44" s="32">
        <f>C44+D44</f>
        <v>-45.746000000000095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8818.558872364885</v>
      </c>
      <c r="D46" s="31">
        <f>D47+D51</f>
        <v>-10072.69434248192</v>
      </c>
      <c r="E46" s="32">
        <f>C46+D46</f>
        <v>-1254.1354701170349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550.4556995348837</v>
      </c>
      <c r="D47" s="31">
        <f>D48+D49</f>
        <v>-333.11598620285275</v>
      </c>
      <c r="E47" s="32">
        <f>C47+D47</f>
        <v>217.33971333203095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164.22899999999998</v>
      </c>
      <c r="D48" s="31">
        <v>-216.18566068668892</v>
      </c>
      <c r="E48" s="32">
        <f>C48+D48</f>
        <v>-51.956660686688934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386.2266995348837</v>
      </c>
      <c r="D49" s="31">
        <v>-116.93032551616385</v>
      </c>
      <c r="E49" s="32">
        <f>C49+D49</f>
        <v>269.29637401871986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8268.103172830002</v>
      </c>
      <c r="D51" s="31">
        <f>D52+D53</f>
        <v>-9739.578356279068</v>
      </c>
      <c r="E51" s="32">
        <f>C51+D51</f>
        <v>-1471.4751834490653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3291.4519999999998</v>
      </c>
      <c r="D52" s="31">
        <v>-4329.647356279066</v>
      </c>
      <c r="E52" s="32">
        <f>C52+D52</f>
        <v>-1038.1953562790663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4976.651172830002</v>
      </c>
      <c r="D53" s="31">
        <v>-5409.9310000000005</v>
      </c>
      <c r="E53" s="38">
        <f>C53+D53</f>
        <v>-433.2798271699985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18552.079122364885</v>
      </c>
      <c r="D55" s="31">
        <f>-D24+D26</f>
        <v>-18447.670640443765</v>
      </c>
      <c r="E55" s="32">
        <f>C55+D55</f>
        <v>104.40848192112026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-45.40694379882822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0</v>
      </c>
      <c r="D59" s="44">
        <f>-D69</f>
        <v>0</v>
      </c>
      <c r="E59" s="45">
        <f>-E69</f>
        <v>0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0</v>
      </c>
      <c r="D62" s="31">
        <v>0</v>
      </c>
      <c r="E62" s="32">
        <f t="shared" si="0"/>
        <v>0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0</v>
      </c>
      <c r="E63" s="32">
        <f t="shared" si="0"/>
        <v>0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0</v>
      </c>
      <c r="E65" s="32">
        <f t="shared" si="0"/>
        <v>0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0</v>
      </c>
      <c r="E66" s="32">
        <f t="shared" si="0"/>
        <v>0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0</v>
      </c>
      <c r="E68" s="38">
        <f t="shared" si="0"/>
        <v>0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0</v>
      </c>
      <c r="D69" s="44">
        <f>D61+D62+D63+D68</f>
        <v>0</v>
      </c>
      <c r="E69" s="45">
        <f t="shared" si="0"/>
        <v>0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2015-01-13T07:20:14Z</dcterms:created>
  <dcterms:modified xsi:type="dcterms:W3CDTF">2015-01-13T07:20:15Z</dcterms:modified>
  <cp:category/>
  <cp:version/>
  <cp:contentType/>
  <cp:contentStatus/>
</cp:coreProperties>
</file>