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<sst xmlns="http://schemas.openxmlformats.org/spreadsheetml/2006/main" count="78" uniqueCount="65">
  <si>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</si>
  <si>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</si>
  <si>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</si>
  <si>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</si>
  <si>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</si>
  <si>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</si>
  <si>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</si>
  <si>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</si>
  <si>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</si>
  <si>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</si>
  <si>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</si>
  <si>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</si>
  <si>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</si>
  <si>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</si>
  <si>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</si>
  <si>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</si>
  <si>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</si>
  <si>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</si>
  <si>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</si>
  <si>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</si>
  <si>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</si>
  <si>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</si>
  <si>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</si>
  <si>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</si>
  <si>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</si>
  <si>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</si>
  <si>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</si>
  <si>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</si>
  <si>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</si>
  <si>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</si>
  <si>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</si>
  <si>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</si>
  <si>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</si>
  <si>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</si>
  <si>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</si>
  <si>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</si>
  <si>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</si>
  <si>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</si>
  <si>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</si>
  <si>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</si>
  <si>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</si>
  <si>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</si>
  <si>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</si>
  <si>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</si>
  <si>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</si>
  <si>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</si>
  <si>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</si>
  <si>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</si>
  <si>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</si>
  <si>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</si>
  <si>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</si>
  <si>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</si>
  <si>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</si>
  <si>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</si>
  <si>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</si>
  <si>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</si>
  <si>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</si>
  <si>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</si>
  <si>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</si>
  <si>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</si>
  <si>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</si>
  <si>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</si>
  <si>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</si>
  <si>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</si>
  <si>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September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</si>
</sst>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Continuous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9" fillId="0" borderId="32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4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64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34310.287189</v>
      </c>
      <c r="D7" s="20">
        <v>34100.720899</v>
      </c>
      <c r="E7" s="21">
        <f>C7-D7</f>
        <v>209.56629000000248</v>
      </c>
      <c r="F7" s="4"/>
      <c r="G7" s="4"/>
      <c r="H7" s="4"/>
      <c r="I7" s="4"/>
      <c r="J7" s="4"/>
      <c r="K7" s="4"/>
      <c r="L7" s="1"/>
    </row>
    <row r="8" spans="2:12" ht="15.75">
      <c r="B8" s="22"/>
      <c r="C8" s="19"/>
      <c r="D8" s="20"/>
      <c r="E8" s="21"/>
      <c r="F8" s="4"/>
      <c r="G8" s="4"/>
      <c r="H8" s="4"/>
      <c r="I8" s="4"/>
      <c r="J8" s="4"/>
      <c r="K8" s="4"/>
      <c r="L8" s="1"/>
    </row>
    <row r="9" spans="2:12" ht="15.75">
      <c r="B9" s="18" t="s">
        <v>1</v>
      </c>
      <c r="C9" s="19">
        <f>C10+C11+C12</f>
        <v>3181.0156357281176</v>
      </c>
      <c r="D9" s="20">
        <f>D10+D11+D12</f>
        <v>3828.7334594374706</v>
      </c>
      <c r="E9" s="21">
        <f>E10+E11+E12</f>
        <v>-647.7178237093531</v>
      </c>
      <c r="F9" s="4"/>
      <c r="G9" s="4"/>
      <c r="H9" s="4"/>
      <c r="I9" s="4"/>
      <c r="J9" s="4"/>
      <c r="K9" s="4"/>
      <c r="L9" s="1"/>
    </row>
    <row r="10" spans="2:12" ht="15.75">
      <c r="B10" s="23" t="s">
        <v>3</v>
      </c>
      <c r="C10" s="19">
        <v>989.0622497727161</v>
      </c>
      <c r="D10" s="20">
        <v>1052.9298679965223</v>
      </c>
      <c r="E10" s="21">
        <f>C10-D10</f>
        <v>-63.867618223806176</v>
      </c>
      <c r="F10" s="4"/>
      <c r="G10" s="4"/>
      <c r="H10" s="4"/>
      <c r="I10" s="4"/>
      <c r="J10" s="4"/>
      <c r="K10" s="4"/>
      <c r="L10" s="1"/>
    </row>
    <row r="11" spans="2:12" ht="15.75">
      <c r="B11" s="23" t="s">
        <v>4</v>
      </c>
      <c r="C11" s="19">
        <v>1243.3595081974245</v>
      </c>
      <c r="D11" s="20">
        <v>1134.7764503674223</v>
      </c>
      <c r="E11" s="21">
        <f>C11-D11</f>
        <v>108.58305783000219</v>
      </c>
      <c r="F11" s="4"/>
      <c r="G11" s="4"/>
      <c r="H11" s="4"/>
      <c r="I11" s="4"/>
      <c r="J11" s="4"/>
      <c r="K11" s="4"/>
      <c r="L11" s="1"/>
    </row>
    <row r="12" spans="2:12" ht="15.75">
      <c r="B12" s="23" t="s">
        <v>5</v>
      </c>
      <c r="C12" s="19">
        <v>948.5938777579768</v>
      </c>
      <c r="D12" s="20">
        <v>1641.0271410735259</v>
      </c>
      <c r="E12" s="21">
        <f>C12-D12</f>
        <v>-692.4332633155491</v>
      </c>
      <c r="F12" s="4"/>
      <c r="G12" s="4"/>
      <c r="H12" s="4"/>
      <c r="I12" s="4"/>
      <c r="J12" s="4"/>
      <c r="K12" s="4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4"/>
      <c r="J13" s="4"/>
      <c r="K13" s="4"/>
      <c r="L13" s="1"/>
    </row>
    <row r="14" spans="2:12" ht="15.75">
      <c r="B14" s="18" t="s">
        <v>6</v>
      </c>
      <c r="C14" s="19">
        <f>C15+C16</f>
        <v>1922.868</v>
      </c>
      <c r="D14" s="20">
        <f>D15+D16</f>
        <v>3414.8036310272723</v>
      </c>
      <c r="E14" s="21">
        <f>E15+E16</f>
        <v>-1491.9356310272724</v>
      </c>
      <c r="F14" s="4"/>
      <c r="G14" s="4"/>
      <c r="H14" s="4"/>
      <c r="I14" s="4"/>
      <c r="J14" s="4"/>
      <c r="K14" s="4"/>
      <c r="L14" s="1"/>
    </row>
    <row r="15" spans="2:12" ht="15.75">
      <c r="B15" s="22" t="s">
        <v>7</v>
      </c>
      <c r="C15" s="19">
        <v>900</v>
      </c>
      <c r="D15" s="20">
        <v>43.01556002727248</v>
      </c>
      <c r="E15" s="21">
        <f>C15-D15</f>
        <v>856.9844399727275</v>
      </c>
      <c r="F15" s="4"/>
      <c r="G15" s="4"/>
      <c r="H15" s="4"/>
      <c r="I15" s="4"/>
      <c r="J15" s="4"/>
      <c r="K15" s="4"/>
      <c r="L15" s="1"/>
    </row>
    <row r="16" spans="2:12" ht="15.75">
      <c r="B16" s="22" t="s">
        <v>8</v>
      </c>
      <c r="C16" s="19">
        <v>1022.8679999999999</v>
      </c>
      <c r="D16" s="20">
        <v>3371.788071</v>
      </c>
      <c r="E16" s="21">
        <f>C16-D16</f>
        <v>-2348.920071</v>
      </c>
      <c r="F16" s="4"/>
      <c r="G16" s="4"/>
      <c r="H16" s="4"/>
      <c r="I16" s="4"/>
      <c r="J16" s="4"/>
      <c r="K16" s="4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4"/>
      <c r="J17" s="4"/>
      <c r="K17" s="4"/>
      <c r="L17" s="1"/>
    </row>
    <row r="18" spans="2:12" ht="15.75">
      <c r="B18" s="24" t="s">
        <v>31</v>
      </c>
      <c r="C18" s="19">
        <f>C19+C20</f>
        <v>881.2729849742392</v>
      </c>
      <c r="D18" s="20">
        <f>D19+D20</f>
        <v>1189.7055890969928</v>
      </c>
      <c r="E18" s="21">
        <f>E19+E20</f>
        <v>-308.43260412275345</v>
      </c>
      <c r="F18" s="4"/>
      <c r="G18" s="4"/>
      <c r="H18" s="4"/>
      <c r="I18" s="4"/>
      <c r="J18" s="4"/>
      <c r="K18" s="4"/>
      <c r="L18" s="1"/>
    </row>
    <row r="19" spans="2:12" ht="15.75">
      <c r="B19" s="22" t="s">
        <v>61</v>
      </c>
      <c r="C19" s="19">
        <v>592.2890849435406</v>
      </c>
      <c r="D19" s="20">
        <v>570.34600921</v>
      </c>
      <c r="E19" s="21">
        <f>C19-D19</f>
        <v>21.94307573354058</v>
      </c>
      <c r="F19" s="4"/>
      <c r="G19" s="4"/>
      <c r="H19" s="4"/>
      <c r="I19" s="4"/>
      <c r="J19" s="4"/>
      <c r="K19" s="4"/>
      <c r="L19" s="1"/>
    </row>
    <row r="20" spans="2:12" ht="15.75">
      <c r="B20" s="22" t="s">
        <v>62</v>
      </c>
      <c r="C20" s="19">
        <v>288.9839000306986</v>
      </c>
      <c r="D20" s="20">
        <v>619.3595798869926</v>
      </c>
      <c r="E20" s="21">
        <f>C20-D20</f>
        <v>-330.375679856294</v>
      </c>
      <c r="F20" s="4"/>
      <c r="G20" s="4"/>
      <c r="H20" s="4"/>
      <c r="I20" s="4"/>
      <c r="J20" s="4"/>
      <c r="K20" s="4"/>
      <c r="L20" s="1"/>
    </row>
    <row r="21" spans="2:11" ht="15.75">
      <c r="B21" s="25" t="s">
        <v>2</v>
      </c>
      <c r="C21" s="19">
        <f>C7+C9+C14+C18</f>
        <v>40295.44380970236</v>
      </c>
      <c r="D21" s="20">
        <f>D7+D9+D14+D18</f>
        <v>42533.963578561736</v>
      </c>
      <c r="E21" s="21">
        <f>E7+E9+E14+E18</f>
        <v>-2238.519768859376</v>
      </c>
      <c r="F21" s="4"/>
      <c r="G21" s="4"/>
      <c r="H21" s="4"/>
      <c r="I21" s="4"/>
      <c r="J21" s="4"/>
      <c r="K21" s="4"/>
    </row>
    <row r="22" spans="2:11" ht="15.75">
      <c r="B22" s="25"/>
      <c r="C22" s="19"/>
      <c r="D22" s="20"/>
      <c r="E22" s="21"/>
      <c r="F22" s="4"/>
      <c r="G22" s="4"/>
      <c r="H22" s="4"/>
      <c r="I22" s="4"/>
      <c r="J22" s="4"/>
      <c r="K22" s="4"/>
    </row>
    <row r="23" spans="2:12" ht="15.75">
      <c r="B23" s="26"/>
      <c r="C23" s="27"/>
      <c r="D23" s="28"/>
      <c r="E23" s="29"/>
      <c r="F23" s="4"/>
      <c r="G23" s="4"/>
      <c r="H23" s="4"/>
      <c r="I23" s="4"/>
      <c r="J23" s="4"/>
      <c r="K23" s="4"/>
      <c r="L23" s="1"/>
    </row>
    <row r="24" spans="2:12" ht="15.75">
      <c r="B24" s="30" t="s">
        <v>9</v>
      </c>
      <c r="C24" s="31">
        <v>740.333828614005</v>
      </c>
      <c r="D24" s="32">
        <v>38.19751336430096</v>
      </c>
      <c r="E24" s="33">
        <f>C24-D24</f>
        <v>702.136315249704</v>
      </c>
      <c r="F24" s="4"/>
      <c r="G24" s="4"/>
      <c r="H24" s="4"/>
      <c r="I24" s="4"/>
      <c r="J24" s="4"/>
      <c r="K24" s="4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4"/>
      <c r="J25" s="4"/>
      <c r="K25" s="4"/>
      <c r="L25" s="1"/>
    </row>
    <row r="26" spans="2:12" ht="15.75">
      <c r="B26" s="25" t="s">
        <v>10</v>
      </c>
      <c r="C26" s="19">
        <f>C28+C38+C46+C42</f>
        <v>144838.34807100001</v>
      </c>
      <c r="D26" s="20">
        <f>D28+D38+D46+D42</f>
        <v>-142703.46359541</v>
      </c>
      <c r="E26" s="21">
        <f>E28+E38+E46+E42</f>
        <v>2134.884475590028</v>
      </c>
      <c r="F26" s="4"/>
      <c r="G26" s="4"/>
      <c r="H26" s="4"/>
      <c r="I26" s="4"/>
      <c r="J26" s="4"/>
      <c r="K26" s="4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4"/>
      <c r="J27" s="4"/>
      <c r="K27" s="4"/>
      <c r="L27" s="1"/>
    </row>
    <row r="28" spans="2:12" ht="15.75">
      <c r="B28" s="22" t="s">
        <v>11</v>
      </c>
      <c r="C28" s="19">
        <f>C29+C33</f>
        <v>64914.472071</v>
      </c>
      <c r="D28" s="20">
        <f>D29+D33</f>
        <v>-64593.901999999995</v>
      </c>
      <c r="E28" s="21">
        <f>E29+E33</f>
        <v>320.5700710000036</v>
      </c>
      <c r="F28" s="4"/>
      <c r="G28" s="4"/>
      <c r="H28" s="4"/>
      <c r="I28" s="4"/>
      <c r="J28" s="4"/>
      <c r="K28" s="4"/>
      <c r="L28" s="1"/>
    </row>
    <row r="29" spans="2:12" ht="15.75">
      <c r="B29" s="34" t="s">
        <v>34</v>
      </c>
      <c r="C29" s="19">
        <f>C30+C32+C31</f>
        <v>1099.7530000000002</v>
      </c>
      <c r="D29" s="20">
        <f>D30+D32+D31</f>
        <v>-1546.395</v>
      </c>
      <c r="E29" s="21">
        <f>E30+E32+E31</f>
        <v>-446.64200000000005</v>
      </c>
      <c r="F29" s="4"/>
      <c r="G29" s="4"/>
      <c r="H29" s="4"/>
      <c r="I29" s="4"/>
      <c r="J29" s="4"/>
      <c r="K29" s="4"/>
      <c r="L29" s="1"/>
    </row>
    <row r="30" spans="2:12" ht="15.75">
      <c r="B30" s="22" t="s">
        <v>12</v>
      </c>
      <c r="C30" s="19">
        <v>143.063</v>
      </c>
      <c r="D30" s="20">
        <v>-406.223</v>
      </c>
      <c r="E30" s="21">
        <f>C30+D30</f>
        <v>-263.16</v>
      </c>
      <c r="F30" s="4"/>
      <c r="G30" s="4"/>
      <c r="H30" s="4"/>
      <c r="I30" s="4"/>
      <c r="J30" s="4"/>
      <c r="K30" s="4"/>
      <c r="L30" s="1"/>
    </row>
    <row r="31" spans="2:12" ht="15.75">
      <c r="B31" s="22" t="s">
        <v>13</v>
      </c>
      <c r="C31" s="19">
        <v>0</v>
      </c>
      <c r="D31" s="20">
        <v>-136.25900000000004</v>
      </c>
      <c r="E31" s="21">
        <f>C31+D31</f>
        <v>-136.25900000000004</v>
      </c>
      <c r="F31" s="4"/>
      <c r="G31" s="4"/>
      <c r="H31" s="4"/>
      <c r="I31" s="4"/>
      <c r="J31" s="4"/>
      <c r="K31" s="4"/>
      <c r="L31" s="1"/>
    </row>
    <row r="32" spans="2:12" ht="15.75">
      <c r="B32" s="22" t="s">
        <v>14</v>
      </c>
      <c r="C32" s="19">
        <v>956.69</v>
      </c>
      <c r="D32" s="20">
        <v>-1003.913</v>
      </c>
      <c r="E32" s="21">
        <f>C32+D32</f>
        <v>-47.222999999999956</v>
      </c>
      <c r="F32" s="4"/>
      <c r="G32" s="4"/>
      <c r="H32" s="4"/>
      <c r="I32" s="4"/>
      <c r="J32" s="4"/>
      <c r="K32" s="4"/>
      <c r="L32" s="1"/>
    </row>
    <row r="33" spans="2:12" ht="15.75">
      <c r="B33" s="34" t="s">
        <v>15</v>
      </c>
      <c r="C33" s="19">
        <f>C34+C36+C35</f>
        <v>63814.719071</v>
      </c>
      <c r="D33" s="20">
        <f>D34+D36+D35</f>
        <v>-63047.507</v>
      </c>
      <c r="E33" s="21">
        <f>E34+E36+E35</f>
        <v>767.2120710000037</v>
      </c>
      <c r="F33" s="4"/>
      <c r="G33" s="4"/>
      <c r="H33" s="4"/>
      <c r="I33" s="4"/>
      <c r="J33" s="4"/>
      <c r="K33" s="4"/>
      <c r="L33" s="1"/>
    </row>
    <row r="34" spans="2:12" ht="15.75">
      <c r="B34" s="22" t="s">
        <v>12</v>
      </c>
      <c r="C34" s="19">
        <v>840.9639999999999</v>
      </c>
      <c r="D34" s="20">
        <v>-562.835</v>
      </c>
      <c r="E34" s="21">
        <f>C34+D34</f>
        <v>278.1289999999999</v>
      </c>
      <c r="F34" s="4"/>
      <c r="G34" s="4"/>
      <c r="H34" s="4"/>
      <c r="I34" s="4"/>
      <c r="J34" s="4"/>
      <c r="K34" s="4"/>
      <c r="L34" s="1"/>
    </row>
    <row r="35" spans="2:12" ht="15.75">
      <c r="B35" s="22" t="s">
        <v>13</v>
      </c>
      <c r="C35" s="19">
        <v>1007.6900710000001</v>
      </c>
      <c r="D35" s="20">
        <v>0</v>
      </c>
      <c r="E35" s="21">
        <f>C35+D35</f>
        <v>1007.6900710000001</v>
      </c>
      <c r="F35" s="4"/>
      <c r="G35" s="4"/>
      <c r="H35" s="4"/>
      <c r="I35" s="4"/>
      <c r="J35" s="4"/>
      <c r="K35" s="4"/>
      <c r="L35" s="1"/>
    </row>
    <row r="36" spans="2:12" ht="15.75">
      <c r="B36" s="22" t="s">
        <v>14</v>
      </c>
      <c r="C36" s="19">
        <v>61966.065</v>
      </c>
      <c r="D36" s="20">
        <v>-62484.672</v>
      </c>
      <c r="E36" s="21">
        <f>C36+D36</f>
        <v>-518.6069999999963</v>
      </c>
      <c r="F36" s="4"/>
      <c r="G36" s="4"/>
      <c r="H36" s="4"/>
      <c r="I36" s="4"/>
      <c r="J36" s="4"/>
      <c r="K36" s="4"/>
      <c r="L36" s="1"/>
    </row>
    <row r="37" spans="2:12" ht="15.75">
      <c r="B37" s="22"/>
      <c r="C37" s="19"/>
      <c r="D37" s="20"/>
      <c r="E37" s="21"/>
      <c r="F37" s="4"/>
      <c r="G37" s="4"/>
      <c r="H37" s="4"/>
      <c r="I37" s="4"/>
      <c r="J37" s="4"/>
      <c r="K37" s="4"/>
      <c r="L37" s="1"/>
    </row>
    <row r="38" spans="2:12" ht="15.75">
      <c r="B38" s="22" t="s">
        <v>16</v>
      </c>
      <c r="C38" s="19">
        <f>C39+C40</f>
        <v>2625.498</v>
      </c>
      <c r="D38" s="20">
        <f>D39+D40</f>
        <v>-2687.721</v>
      </c>
      <c r="E38" s="21">
        <f>E39+E40</f>
        <v>-62.222999999999956</v>
      </c>
      <c r="F38" s="4"/>
      <c r="G38" s="4"/>
      <c r="H38" s="4"/>
      <c r="I38" s="4"/>
      <c r="J38" s="4"/>
      <c r="K38" s="4"/>
      <c r="L38" s="1"/>
    </row>
    <row r="39" spans="2:12" ht="15.75">
      <c r="B39" s="22" t="s">
        <v>17</v>
      </c>
      <c r="C39" s="19">
        <v>807.521</v>
      </c>
      <c r="D39" s="20">
        <v>-2609.342</v>
      </c>
      <c r="E39" s="21">
        <f>C39+D39</f>
        <v>-1801.8210000000001</v>
      </c>
      <c r="F39" s="4"/>
      <c r="G39" s="4"/>
      <c r="H39" s="4"/>
      <c r="I39" s="4"/>
      <c r="J39" s="4"/>
      <c r="K39" s="4"/>
      <c r="L39" s="1"/>
    </row>
    <row r="40" spans="2:12" ht="15.75">
      <c r="B40" s="22" t="s">
        <v>18</v>
      </c>
      <c r="C40" s="19">
        <v>1817.977</v>
      </c>
      <c r="D40" s="20">
        <v>-78.37899999999999</v>
      </c>
      <c r="E40" s="21">
        <f>C40+D40</f>
        <v>1739.5980000000002</v>
      </c>
      <c r="F40" s="4"/>
      <c r="G40" s="4"/>
      <c r="H40" s="4"/>
      <c r="I40" s="4"/>
      <c r="J40" s="4"/>
      <c r="K40" s="4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4"/>
      <c r="J41" s="4"/>
      <c r="K41" s="4"/>
      <c r="L41" s="1"/>
    </row>
    <row r="42" spans="2:12" ht="15.75">
      <c r="B42" s="22" t="s">
        <v>32</v>
      </c>
      <c r="C42" s="19">
        <f>C43+C44</f>
        <v>14654.396</v>
      </c>
      <c r="D42" s="20">
        <f>D43+D44</f>
        <v>-14802.451000000001</v>
      </c>
      <c r="E42" s="21">
        <f>E43+E44</f>
        <v>-148.0550000000003</v>
      </c>
      <c r="F42" s="4"/>
      <c r="G42" s="4"/>
      <c r="H42" s="4"/>
      <c r="I42" s="4"/>
      <c r="J42" s="4"/>
      <c r="K42" s="4"/>
      <c r="L42" s="1"/>
    </row>
    <row r="43" spans="2:12" ht="15.75">
      <c r="B43" s="22" t="s">
        <v>17</v>
      </c>
      <c r="C43" s="19">
        <v>5342.04</v>
      </c>
      <c r="D43" s="20">
        <v>-5434.629</v>
      </c>
      <c r="E43" s="21">
        <f>C43+D43</f>
        <v>-92.58899999999994</v>
      </c>
      <c r="F43" s="4"/>
      <c r="G43" s="4"/>
      <c r="H43" s="4"/>
      <c r="I43" s="4"/>
      <c r="J43" s="4"/>
      <c r="K43" s="4"/>
      <c r="L43" s="1"/>
    </row>
    <row r="44" spans="2:12" ht="15.75">
      <c r="B44" s="22" t="s">
        <v>18</v>
      </c>
      <c r="C44" s="19">
        <v>9312.356</v>
      </c>
      <c r="D44" s="20">
        <v>-9367.822</v>
      </c>
      <c r="E44" s="21">
        <f>C44+D44</f>
        <v>-55.46600000000035</v>
      </c>
      <c r="F44" s="4"/>
      <c r="G44" s="4"/>
      <c r="H44" s="4"/>
      <c r="I44" s="4"/>
      <c r="J44" s="4"/>
      <c r="K44" s="4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4"/>
      <c r="J45" s="4"/>
      <c r="K45" s="4"/>
      <c r="L45" s="1"/>
    </row>
    <row r="46" spans="2:12" ht="15.75">
      <c r="B46" s="22" t="s">
        <v>19</v>
      </c>
      <c r="C46" s="19">
        <f>C47+C51</f>
        <v>62643.98200000002</v>
      </c>
      <c r="D46" s="20">
        <f>D47+D51</f>
        <v>-60619.38959540999</v>
      </c>
      <c r="E46" s="21">
        <f>C46+D46</f>
        <v>2024.5924045900247</v>
      </c>
      <c r="F46" s="4"/>
      <c r="G46" s="4"/>
      <c r="H46" s="4"/>
      <c r="I46" s="4"/>
      <c r="J46" s="4"/>
      <c r="K46" s="4"/>
      <c r="L46" s="1"/>
    </row>
    <row r="47" spans="2:12" ht="15.75">
      <c r="B47" s="34" t="s">
        <v>20</v>
      </c>
      <c r="C47" s="19">
        <f>C48+C49</f>
        <v>2353.159</v>
      </c>
      <c r="D47" s="20">
        <f>D48+D49</f>
        <v>-2279.498</v>
      </c>
      <c r="E47" s="21">
        <f>C47+D47</f>
        <v>73.66100000000006</v>
      </c>
      <c r="F47" s="4"/>
      <c r="G47" s="4"/>
      <c r="H47" s="4"/>
      <c r="I47" s="4"/>
      <c r="J47" s="4"/>
      <c r="K47" s="4"/>
      <c r="L47" s="1"/>
    </row>
    <row r="48" spans="2:12" ht="15.75">
      <c r="B48" s="22" t="s">
        <v>17</v>
      </c>
      <c r="C48" s="19">
        <v>1152.923</v>
      </c>
      <c r="D48" s="20">
        <v>-1174.28</v>
      </c>
      <c r="E48" s="21">
        <f>C48+D48</f>
        <v>-21.35699999999997</v>
      </c>
      <c r="F48" s="4"/>
      <c r="G48" s="4"/>
      <c r="H48" s="4"/>
      <c r="I48" s="4"/>
      <c r="J48" s="4"/>
      <c r="K48" s="4"/>
      <c r="L48" s="1"/>
    </row>
    <row r="49" spans="2:12" ht="15.75">
      <c r="B49" s="22" t="s">
        <v>18</v>
      </c>
      <c r="C49" s="19">
        <v>1200.236</v>
      </c>
      <c r="D49" s="20">
        <v>-1105.218</v>
      </c>
      <c r="E49" s="21">
        <f>C49+D49</f>
        <v>95.01800000000003</v>
      </c>
      <c r="F49" s="4"/>
      <c r="G49" s="4"/>
      <c r="H49" s="4"/>
      <c r="I49" s="4"/>
      <c r="J49" s="4"/>
      <c r="K49" s="4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4"/>
      <c r="J50" s="4"/>
      <c r="K50" s="4"/>
    </row>
    <row r="51" spans="2:11" ht="15.75">
      <c r="B51" s="34" t="s">
        <v>21</v>
      </c>
      <c r="C51" s="19">
        <f>C52+C53</f>
        <v>60290.82300000002</v>
      </c>
      <c r="D51" s="20">
        <f>D52+D53</f>
        <v>-58339.891595409994</v>
      </c>
      <c r="E51" s="21">
        <f>C51+D51</f>
        <v>1950.9314045900246</v>
      </c>
      <c r="F51" s="4"/>
      <c r="G51" s="4"/>
      <c r="H51" s="4"/>
      <c r="I51" s="4"/>
      <c r="J51" s="4"/>
      <c r="K51" s="4"/>
    </row>
    <row r="52" spans="2:11" ht="15.75">
      <c r="B52" s="22" t="s">
        <v>17</v>
      </c>
      <c r="C52" s="19">
        <v>39432.52800000001</v>
      </c>
      <c r="D52" s="20">
        <v>-39472.284</v>
      </c>
      <c r="E52" s="21">
        <f>C52+D52</f>
        <v>-39.75599999998667</v>
      </c>
      <c r="F52" s="4"/>
      <c r="G52" s="4"/>
      <c r="H52" s="4"/>
      <c r="I52" s="4"/>
      <c r="J52" s="4"/>
      <c r="K52" s="4"/>
    </row>
    <row r="53" spans="2:11" ht="15.75">
      <c r="B53" s="36" t="s">
        <v>18</v>
      </c>
      <c r="C53" s="19">
        <v>20858.29500000001</v>
      </c>
      <c r="D53" s="20">
        <v>-18867.607595409998</v>
      </c>
      <c r="E53" s="33">
        <f>C53+D53</f>
        <v>1990.6874045900113</v>
      </c>
      <c r="F53" s="4"/>
      <c r="G53" s="4"/>
      <c r="H53" s="4"/>
      <c r="I53" s="4"/>
      <c r="J53" s="4"/>
      <c r="K53" s="4"/>
    </row>
    <row r="54" spans="2:11" ht="15.75">
      <c r="B54" s="22"/>
      <c r="C54" s="37"/>
      <c r="D54" s="28"/>
      <c r="E54" s="21"/>
      <c r="F54" s="4"/>
      <c r="G54" s="4"/>
      <c r="H54" s="4"/>
      <c r="I54" s="4"/>
      <c r="J54" s="4"/>
      <c r="K54" s="4"/>
    </row>
    <row r="55" spans="2:14" ht="15.75">
      <c r="B55" s="25" t="s">
        <v>22</v>
      </c>
      <c r="C55" s="19">
        <f>C24+C26</f>
        <v>145578.68189961402</v>
      </c>
      <c r="D55" s="20">
        <f>-D24+D26</f>
        <v>-142741.6611087743</v>
      </c>
      <c r="E55" s="21">
        <f>C55+D55</f>
        <v>2837.0207908397133</v>
      </c>
      <c r="F55" s="4"/>
      <c r="G55" s="4"/>
      <c r="H55" s="4"/>
      <c r="I55" s="4"/>
      <c r="J55" s="4"/>
      <c r="K55" s="4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4"/>
      <c r="J56" s="4"/>
      <c r="K56" s="4"/>
    </row>
    <row r="57" spans="2:11" ht="15.75">
      <c r="B57" s="25" t="s">
        <v>23</v>
      </c>
      <c r="C57" s="38"/>
      <c r="D57" s="39"/>
      <c r="E57" s="21">
        <f>E59-(E21+E55)</f>
        <v>-601.6010219803371</v>
      </c>
      <c r="F57" s="4"/>
      <c r="G57" s="4"/>
      <c r="H57" s="4"/>
      <c r="I57" s="4"/>
      <c r="J57" s="4"/>
      <c r="K57" s="4"/>
    </row>
    <row r="58" spans="2:11" ht="15.75">
      <c r="B58" s="22"/>
      <c r="C58" s="19"/>
      <c r="D58" s="20"/>
      <c r="E58" s="21"/>
      <c r="F58" s="4"/>
      <c r="G58" s="4"/>
      <c r="H58" s="4"/>
      <c r="I58" s="4"/>
      <c r="J58" s="4"/>
      <c r="K58" s="4"/>
    </row>
    <row r="59" spans="2:11" ht="16.5" thickBot="1">
      <c r="B59" s="40" t="s">
        <v>24</v>
      </c>
      <c r="C59" s="41">
        <f>-C69</f>
        <v>-3.1</v>
      </c>
      <c r="D59" s="42">
        <f>-D69</f>
        <v>0</v>
      </c>
      <c r="E59" s="43">
        <f>-E69</f>
        <v>-3.1</v>
      </c>
      <c r="F59" s="4"/>
      <c r="G59" s="4"/>
      <c r="H59" s="4"/>
      <c r="I59" s="4"/>
      <c r="J59" s="4"/>
      <c r="K59" s="4"/>
    </row>
    <row r="60" spans="2:11" ht="16.5" thickTop="1">
      <c r="B60" s="22"/>
      <c r="C60" s="19"/>
      <c r="D60" s="20"/>
      <c r="E60" s="21"/>
      <c r="F60" s="4"/>
      <c r="G60" s="4"/>
      <c r="H60" s="4"/>
      <c r="I60" s="4"/>
      <c r="J60" s="4"/>
      <c r="K60" s="4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4"/>
      <c r="J61" s="4"/>
      <c r="K61" s="4"/>
    </row>
    <row r="62" spans="2:11" ht="15.75">
      <c r="B62" s="22" t="s">
        <v>26</v>
      </c>
      <c r="C62" s="19">
        <v>0</v>
      </c>
      <c r="D62" s="20">
        <v>0</v>
      </c>
      <c r="E62" s="21">
        <f t="shared" si="0"/>
        <v>0</v>
      </c>
      <c r="F62" s="4"/>
      <c r="G62" s="4"/>
      <c r="H62" s="4"/>
      <c r="I62" s="4"/>
      <c r="J62" s="4"/>
      <c r="K62" s="4"/>
    </row>
    <row r="63" spans="2:11" ht="15.75">
      <c r="B63" s="22" t="s">
        <v>27</v>
      </c>
      <c r="C63" s="19">
        <f>C64+C65</f>
        <v>3.1</v>
      </c>
      <c r="D63" s="20">
        <f>D64+D65</f>
        <v>0</v>
      </c>
      <c r="E63" s="21">
        <f t="shared" si="0"/>
        <v>3.1</v>
      </c>
      <c r="F63" s="4"/>
      <c r="G63" s="4"/>
      <c r="H63" s="4"/>
      <c r="I63" s="4"/>
      <c r="J63" s="4"/>
      <c r="K63" s="4"/>
    </row>
    <row r="64" spans="2:11" ht="15.75">
      <c r="B64" s="34" t="s">
        <v>35</v>
      </c>
      <c r="C64" s="19">
        <v>3.1</v>
      </c>
      <c r="D64" s="20">
        <v>0</v>
      </c>
      <c r="E64" s="21">
        <f t="shared" si="0"/>
        <v>3.1</v>
      </c>
      <c r="F64" s="4"/>
      <c r="G64" s="4"/>
      <c r="H64" s="4"/>
      <c r="I64" s="4"/>
      <c r="J64" s="4"/>
      <c r="K64" s="4"/>
    </row>
    <row r="65" spans="2:11" ht="15.75">
      <c r="B65" s="34" t="s">
        <v>36</v>
      </c>
      <c r="C65" s="19">
        <f>C66+C67</f>
        <v>0</v>
      </c>
      <c r="D65" s="20">
        <f>+D66+D67</f>
        <v>0</v>
      </c>
      <c r="E65" s="21">
        <f t="shared" si="0"/>
        <v>0</v>
      </c>
      <c r="F65" s="4"/>
      <c r="G65" s="4"/>
      <c r="H65" s="4"/>
      <c r="I65" s="4"/>
      <c r="J65" s="4"/>
      <c r="K65" s="4"/>
    </row>
    <row r="66" spans="2:11" ht="15.75">
      <c r="B66" s="22" t="s">
        <v>28</v>
      </c>
      <c r="C66" s="19">
        <v>0</v>
      </c>
      <c r="D66" s="20">
        <v>0</v>
      </c>
      <c r="E66" s="21">
        <f t="shared" si="0"/>
        <v>0</v>
      </c>
      <c r="F66" s="4"/>
      <c r="G66" s="4"/>
      <c r="H66" s="4"/>
      <c r="I66" s="4"/>
      <c r="J66" s="4"/>
      <c r="K66" s="4"/>
    </row>
    <row r="67" spans="2:11" ht="15.75">
      <c r="B67" s="22" t="s">
        <v>29</v>
      </c>
      <c r="C67" s="19">
        <v>0</v>
      </c>
      <c r="D67" s="20">
        <v>0</v>
      </c>
      <c r="E67" s="21">
        <f t="shared" si="0"/>
        <v>0</v>
      </c>
      <c r="F67" s="4"/>
      <c r="G67" s="4"/>
      <c r="H67" s="4"/>
      <c r="I67" s="4"/>
      <c r="J67" s="4"/>
      <c r="K67" s="4"/>
    </row>
    <row r="68" spans="2:11" ht="15.75">
      <c r="B68" s="44" t="s">
        <v>33</v>
      </c>
      <c r="C68" s="31">
        <v>0</v>
      </c>
      <c r="D68" s="32">
        <v>0</v>
      </c>
      <c r="E68" s="33">
        <f t="shared" si="0"/>
        <v>0</v>
      </c>
      <c r="F68" s="4"/>
      <c r="G68" s="4"/>
      <c r="H68" s="4"/>
      <c r="I68" s="4"/>
      <c r="J68" s="4"/>
      <c r="K68" s="4"/>
    </row>
    <row r="69" spans="2:11" ht="16.5" thickBot="1">
      <c r="B69" s="40" t="s">
        <v>30</v>
      </c>
      <c r="C69" s="41">
        <f>C61+C62+C63+C68</f>
        <v>3.1</v>
      </c>
      <c r="D69" s="42">
        <f>D61+D62+D63+D68</f>
        <v>0</v>
      </c>
      <c r="E69" s="43">
        <f t="shared" si="0"/>
        <v>3.1</v>
      </c>
      <c r="F69" s="4"/>
      <c r="G69" s="4"/>
      <c r="H69" s="4"/>
      <c r="I69" s="4"/>
      <c r="J69" s="4"/>
      <c r="K69" s="4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6.5" thickBot="1">
      <c r="B72" s="48"/>
      <c r="C72" s="45"/>
      <c r="D72" s="48"/>
      <c r="E72" s="48"/>
    </row>
    <row r="73" spans="2:4" ht="16.5" thickTop="1">
      <c r="B73" s="49"/>
      <c r="C73" s="50" t="s">
        <v>41</v>
      </c>
      <c r="D73" s="51" t="s">
        <v>63</v>
      </c>
    </row>
    <row r="74" spans="2:4" ht="16.5" thickBot="1">
      <c r="B74" s="52"/>
      <c r="C74" s="53" t="s">
        <v>42</v>
      </c>
      <c r="D74" s="54" t="s">
        <v>42</v>
      </c>
    </row>
    <row r="75" spans="2:4" ht="15.75" thickTop="1">
      <c r="B75" s="55"/>
      <c r="C75" s="55"/>
      <c r="D75" s="56"/>
    </row>
    <row r="76" spans="2:6" ht="15.75">
      <c r="B76" s="57" t="s">
        <v>43</v>
      </c>
      <c r="C76" s="58">
        <v>13713.096726771328</v>
      </c>
      <c r="D76" s="59">
        <v>12776.756498681554</v>
      </c>
      <c r="F76" s="3"/>
    </row>
    <row r="77" spans="2:6" ht="15.75">
      <c r="B77" s="57" t="s">
        <v>44</v>
      </c>
      <c r="C77" s="58">
        <v>13117.053547926607</v>
      </c>
      <c r="D77" s="59">
        <v>12962.275094884779</v>
      </c>
      <c r="F77" s="3"/>
    </row>
    <row r="78" spans="2:6" ht="15.75">
      <c r="B78" s="57" t="s">
        <v>45</v>
      </c>
      <c r="C78" s="58">
        <v>-471.0043569999998</v>
      </c>
      <c r="D78" s="59">
        <v>-502.04735700000015</v>
      </c>
      <c r="F78" s="3"/>
    </row>
    <row r="79" spans="2:6" ht="15.75">
      <c r="B79" s="57" t="s">
        <v>46</v>
      </c>
      <c r="C79" s="58">
        <v>-229.38735508964785</v>
      </c>
      <c r="D79" s="59">
        <v>-142.61167466714957</v>
      </c>
      <c r="F79" s="3"/>
    </row>
    <row r="80" spans="2:6" ht="15.75">
      <c r="B80" s="57"/>
      <c r="C80" s="58"/>
      <c r="D80" s="59"/>
      <c r="F80" s="3"/>
    </row>
    <row r="81" spans="2:6" ht="15.75">
      <c r="B81" s="57" t="s">
        <v>47</v>
      </c>
      <c r="C81" s="58">
        <v>307.74626562139565</v>
      </c>
      <c r="D81" s="59">
        <v>5.931533820311586</v>
      </c>
      <c r="F81" s="3"/>
    </row>
    <row r="82" spans="2:6" ht="15.75">
      <c r="B82" s="60"/>
      <c r="C82" s="61"/>
      <c r="D82" s="62"/>
      <c r="F82" s="3"/>
    </row>
    <row r="83" spans="2:6" ht="15.75">
      <c r="B83" s="57" t="s">
        <v>10</v>
      </c>
      <c r="C83" s="58">
        <v>1201.8986780900232</v>
      </c>
      <c r="D83" s="59">
        <v>334.0368742100063</v>
      </c>
      <c r="F83" s="3"/>
    </row>
    <row r="84" spans="2:6" ht="15.75">
      <c r="B84" s="60"/>
      <c r="C84" s="58"/>
      <c r="D84" s="59"/>
      <c r="F84" s="3"/>
    </row>
    <row r="85" spans="2:6" ht="15.75">
      <c r="B85" s="57" t="s">
        <v>48</v>
      </c>
      <c r="C85" s="58">
        <v>3.4</v>
      </c>
      <c r="D85" s="59">
        <v>-0.6000000000000001</v>
      </c>
      <c r="F85" s="3"/>
    </row>
    <row r="86" spans="2:6" ht="15.75">
      <c r="B86" s="57"/>
      <c r="C86" s="58"/>
      <c r="D86" s="59"/>
      <c r="F86" s="3"/>
    </row>
    <row r="87" spans="2:6" ht="15.75">
      <c r="B87" s="57" t="s">
        <v>49</v>
      </c>
      <c r="C87" s="58">
        <v>-259.45464300000117</v>
      </c>
      <c r="D87" s="63">
        <v>2.914357000004202</v>
      </c>
      <c r="F87" s="3"/>
    </row>
    <row r="88" spans="2:6" ht="15.75">
      <c r="B88" s="60" t="s">
        <v>50</v>
      </c>
      <c r="C88" s="58">
        <v>-398.72400000000005</v>
      </c>
      <c r="D88" s="59">
        <v>-44.534000000000034</v>
      </c>
      <c r="F88" s="3"/>
    </row>
    <row r="89" spans="2:6" ht="15.75">
      <c r="B89" s="60" t="s">
        <v>51</v>
      </c>
      <c r="C89" s="58">
        <v>139.26935699999888</v>
      </c>
      <c r="D89" s="59">
        <v>47.448357000004194</v>
      </c>
      <c r="F89" s="3"/>
    </row>
    <row r="90" spans="2:6" ht="15.75">
      <c r="B90" s="57" t="s">
        <v>52</v>
      </c>
      <c r="C90" s="58">
        <v>657.318</v>
      </c>
      <c r="D90" s="59">
        <v>-538.0269999999998</v>
      </c>
      <c r="F90" s="3"/>
    </row>
    <row r="91" spans="2:6" ht="15.75">
      <c r="B91" s="60" t="s">
        <v>53</v>
      </c>
      <c r="C91" s="58">
        <v>105.43399999999997</v>
      </c>
      <c r="D91" s="64">
        <v>-1290.711</v>
      </c>
      <c r="F91" s="3"/>
    </row>
    <row r="92" spans="2:6" ht="15.75">
      <c r="B92" s="60" t="s">
        <v>54</v>
      </c>
      <c r="C92" s="58">
        <v>551.884</v>
      </c>
      <c r="D92" s="64">
        <v>752.6840000000002</v>
      </c>
      <c r="F92" s="3"/>
    </row>
    <row r="93" spans="2:6" ht="15.75">
      <c r="B93" s="65" t="s">
        <v>55</v>
      </c>
      <c r="C93" s="58">
        <v>-4.315000000000055</v>
      </c>
      <c r="D93" s="59">
        <v>-76.6550000000002</v>
      </c>
      <c r="F93" s="3"/>
    </row>
    <row r="94" spans="2:6" ht="15.75">
      <c r="B94" s="24" t="s">
        <v>56</v>
      </c>
      <c r="C94" s="58">
        <v>18.353999999999814</v>
      </c>
      <c r="D94" s="66">
        <v>-71.9069999999997</v>
      </c>
      <c r="F94" s="3"/>
    </row>
    <row r="95" spans="2:6" ht="15.75">
      <c r="B95" s="24" t="s">
        <v>57</v>
      </c>
      <c r="C95" s="58">
        <v>-22.66899999999987</v>
      </c>
      <c r="D95" s="66">
        <v>-4.748000000000502</v>
      </c>
      <c r="F95" s="3"/>
    </row>
    <row r="96" spans="2:6" ht="15.75">
      <c r="B96" s="57" t="s">
        <v>58</v>
      </c>
      <c r="C96" s="58">
        <v>808.3503210900244</v>
      </c>
      <c r="D96" s="63">
        <v>945.8045172100021</v>
      </c>
      <c r="F96" s="3"/>
    </row>
    <row r="97" spans="2:6" ht="15.75">
      <c r="B97" s="60" t="s">
        <v>59</v>
      </c>
      <c r="C97" s="58">
        <v>40.14900000001251</v>
      </c>
      <c r="D97" s="59">
        <v>-162.7319999999973</v>
      </c>
      <c r="F97" s="3"/>
    </row>
    <row r="98" spans="2:6" ht="15.75">
      <c r="B98" s="60" t="s">
        <v>60</v>
      </c>
      <c r="C98" s="58">
        <v>768.2013210900118</v>
      </c>
      <c r="D98" s="59">
        <v>1108.5365172099996</v>
      </c>
      <c r="F98" s="3"/>
    </row>
    <row r="99" spans="2:4" ht="16.5" thickBot="1">
      <c r="B99" s="67"/>
      <c r="C99" s="68"/>
      <c r="D99" s="6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2015-01-13T07:16:33Z</dcterms:created>
  <dcterms:modified xsi:type="dcterms:W3CDTF">2015-01-13T07:16:35Z</dcterms:modified>
  <cp:category/>
  <cp:version/>
  <cp:contentType/>
  <cp:contentStatus/>
</cp:coreProperties>
</file>