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<sst xmlns="http://schemas.openxmlformats.org/spreadsheetml/2006/main" count="55" uniqueCount="44">
  <si>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</si>
  <si>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</si>
  <si>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</si>
  <si>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</si>
  <si>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</si>
  <si>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</si>
  <si>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</si>
  <si>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</si>
  <si>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</si>
  <si>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</si>
  <si>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</si>
  <si>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</si>
  <si>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</si>
  <si>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</si>
  <si>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</si>
  <si>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</si>
  <si>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</si>
  <si>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</si>
  <si>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</si>
  <si>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</si>
  <si>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</si>
  <si>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</si>
  <si>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</si>
  <si>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</si>
  <si>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</si>
  <si>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</si>
  <si>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</si>
  <si>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</si>
  <si>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</si>
  <si>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</si>
  <si>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</si>
  <si>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</si>
  <si>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</si>
  <si>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</si>
  <si>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</si>
  <si>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</si>
  <si>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</si>
  <si>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</si>
  <si>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</si>
  <si>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</si>
  <si>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</si>
  <si>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February 2010</t>
  </si>
  <si>
    <t xml:space="preserve">                    Government</t>
  </si>
  <si>
    <t xml:space="preserve">                    Other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</si>
</sst>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15.75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6379.944759333333</v>
      </c>
      <c r="D7" s="19">
        <v>6299.985706333333</v>
      </c>
      <c r="E7" s="20">
        <f>C7-D7</f>
        <v>79.9590530000005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630.7623981870099</v>
      </c>
      <c r="D9" s="19">
        <f>D10+D11+D12</f>
        <v>807.5035118543836</v>
      </c>
      <c r="E9" s="20">
        <f>E10+E11+E12</f>
        <v>-176.74111366737367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234.4205771075967</v>
      </c>
      <c r="D10" s="19">
        <v>222.57161688786852</v>
      </c>
      <c r="E10" s="20">
        <f>C10-D10</f>
        <v>11.848960219728184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223.4209465344508</v>
      </c>
      <c r="D11" s="19">
        <v>189.22377599506927</v>
      </c>
      <c r="E11" s="20">
        <f>C11-D11</f>
        <v>34.19717053938152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172.9208745449625</v>
      </c>
      <c r="D12" s="19">
        <v>395.70811897144586</v>
      </c>
      <c r="E12" s="20">
        <f>C12-D12</f>
        <v>-222.78724442648337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403.85433333333333</v>
      </c>
      <c r="D14" s="19">
        <f>D15+D16</f>
        <v>744.6200546262784</v>
      </c>
      <c r="E14" s="20">
        <f>E15+E16</f>
        <v>-340.76572129294505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200</v>
      </c>
      <c r="D15" s="19">
        <v>16.551483292945033</v>
      </c>
      <c r="E15" s="20">
        <f>C15-D15</f>
        <v>183.44851670705498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203.85433333333336</v>
      </c>
      <c r="D16" s="19">
        <v>728.0685713333334</v>
      </c>
      <c r="E16" s="20">
        <f>C16-D16</f>
        <v>-524.214238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17" t="s">
        <v>31</v>
      </c>
      <c r="C18" s="18">
        <f>C19+C20</f>
        <v>467.9537295223017</v>
      </c>
      <c r="D18" s="19">
        <f>D19+D20</f>
        <v>365.2572657580657</v>
      </c>
      <c r="E18" s="20">
        <f>E19+E20</f>
        <v>102.69646376423597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42</v>
      </c>
      <c r="C19" s="18">
        <v>375.011608685</v>
      </c>
      <c r="D19" s="19">
        <v>222.0490242</v>
      </c>
      <c r="E19" s="20">
        <f>C19-D19</f>
        <v>152.962584485</v>
      </c>
      <c r="F19" s="3"/>
      <c r="G19" s="3"/>
      <c r="H19" s="3"/>
      <c r="I19" s="3"/>
      <c r="J19" s="3"/>
      <c r="K19" s="3"/>
      <c r="L19" s="1"/>
    </row>
    <row r="20" spans="2:11" ht="15.75">
      <c r="B20" s="21" t="s">
        <v>43</v>
      </c>
      <c r="C20" s="18">
        <v>92.94212083730173</v>
      </c>
      <c r="D20" s="19">
        <v>143.20824155806577</v>
      </c>
      <c r="E20" s="20">
        <f>C20-D20</f>
        <v>-50.266120720764036</v>
      </c>
      <c r="F20" s="3"/>
      <c r="G20" s="3"/>
      <c r="H20" s="3"/>
      <c r="I20" s="3"/>
      <c r="J20" s="3"/>
      <c r="K20" s="3"/>
    </row>
    <row r="21" spans="2:11" ht="15.75">
      <c r="B21" s="23" t="s">
        <v>2</v>
      </c>
      <c r="C21" s="18">
        <f>C7+C9+C14+C18</f>
        <v>7882.515220375979</v>
      </c>
      <c r="D21" s="19">
        <f>D7+D9+D14+D18</f>
        <v>8217.36653857206</v>
      </c>
      <c r="E21" s="20">
        <f>E7+E9+E14+E18</f>
        <v>-334.8513181960823</v>
      </c>
      <c r="F21" s="3"/>
      <c r="G21" s="3"/>
      <c r="H21" s="3"/>
      <c r="I21" s="3"/>
      <c r="J21" s="3"/>
      <c r="K21" s="3"/>
    </row>
    <row r="22" spans="2:11" ht="15.75">
      <c r="B22" s="23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4"/>
      <c r="C23" s="25"/>
      <c r="D23" s="26"/>
      <c r="E23" s="27"/>
      <c r="F23" s="3"/>
      <c r="G23" s="3"/>
      <c r="H23" s="3"/>
      <c r="I23" s="3"/>
      <c r="J23" s="3"/>
      <c r="K23" s="3"/>
      <c r="L23" s="1"/>
    </row>
    <row r="24" spans="2:12" ht="15.75">
      <c r="B24" s="28" t="s">
        <v>9</v>
      </c>
      <c r="C24" s="29">
        <v>179.16527181012893</v>
      </c>
      <c r="D24" s="30">
        <v>11.230873691042742</v>
      </c>
      <c r="E24" s="31">
        <f>C24-D24</f>
        <v>167.93439811908618</v>
      </c>
      <c r="F24" s="3"/>
      <c r="G24" s="3"/>
      <c r="H24" s="3"/>
      <c r="I24" s="3"/>
      <c r="J24" s="3"/>
      <c r="K24" s="3"/>
      <c r="L24" s="1"/>
    </row>
    <row r="25" spans="2:12" ht="15.75">
      <c r="B25" s="32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3" t="s">
        <v>10</v>
      </c>
      <c r="C26" s="18">
        <f>C28+C38+C46+C42</f>
        <v>29197.03257133333</v>
      </c>
      <c r="D26" s="19">
        <f>D28+D38+D46+D42</f>
        <v>-28885.086309303333</v>
      </c>
      <c r="E26" s="20">
        <f>E28+E38+E46+E42</f>
        <v>311.9462620299929</v>
      </c>
      <c r="F26" s="3"/>
      <c r="G26" s="3"/>
      <c r="H26" s="3"/>
      <c r="I26" s="3"/>
      <c r="J26" s="3"/>
      <c r="K26" s="3"/>
      <c r="L26" s="1"/>
    </row>
    <row r="27" spans="2:12" ht="15.75">
      <c r="B27" s="32"/>
      <c r="C27" s="18"/>
      <c r="D27" s="33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12697.358571333334</v>
      </c>
      <c r="D28" s="19">
        <f>D29+D33</f>
        <v>-12418.097333333333</v>
      </c>
      <c r="E28" s="20">
        <f>E29+E33</f>
        <v>279.2612380000005</v>
      </c>
      <c r="F28" s="3"/>
      <c r="G28" s="3"/>
      <c r="H28" s="3"/>
      <c r="I28" s="3"/>
      <c r="J28" s="3"/>
      <c r="K28" s="3"/>
      <c r="L28" s="1"/>
    </row>
    <row r="29" spans="2:12" ht="15.75">
      <c r="B29" s="32" t="s">
        <v>34</v>
      </c>
      <c r="C29" s="18">
        <f>C30+C32+C31</f>
        <v>125.44299999999998</v>
      </c>
      <c r="D29" s="19">
        <f>D30+D32+D31</f>
        <v>-209.68133333333333</v>
      </c>
      <c r="E29" s="20">
        <f>E30+E32+E31</f>
        <v>-84.23833333333334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16.142</v>
      </c>
      <c r="D30" s="19">
        <v>-22.976</v>
      </c>
      <c r="E30" s="20">
        <f>C30+D30</f>
        <v>-6.834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-49.16433333333333</v>
      </c>
      <c r="E31" s="20">
        <f>C31+D31</f>
        <v>-49.16433333333333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109.30099999999999</v>
      </c>
      <c r="D32" s="19">
        <v>-137.541</v>
      </c>
      <c r="E32" s="20">
        <f>C32+D32</f>
        <v>-28.24000000000001</v>
      </c>
      <c r="F32" s="3"/>
      <c r="G32" s="3"/>
      <c r="H32" s="3"/>
      <c r="I32" s="3"/>
      <c r="J32" s="3"/>
      <c r="K32" s="3"/>
      <c r="L32" s="1"/>
    </row>
    <row r="33" spans="2:12" ht="15.75">
      <c r="B33" s="32" t="s">
        <v>15</v>
      </c>
      <c r="C33" s="18">
        <f>C34+C36+C35</f>
        <v>12571.915571333335</v>
      </c>
      <c r="D33" s="19">
        <f>D34+D36+D35</f>
        <v>-12208.416</v>
      </c>
      <c r="E33" s="20">
        <f>E34+E36+E35</f>
        <v>363.49957133333385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85.753</v>
      </c>
      <c r="D34" s="19">
        <v>-48.668</v>
      </c>
      <c r="E34" s="20">
        <f>C34+D34</f>
        <v>37.085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562.0195713333334</v>
      </c>
      <c r="D35" s="19">
        <v>0</v>
      </c>
      <c r="E35" s="20">
        <f>C35+D35</f>
        <v>562.0195713333334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11924.143</v>
      </c>
      <c r="D36" s="19">
        <v>-12159.748</v>
      </c>
      <c r="E36" s="20">
        <f>C36+D36</f>
        <v>-235.60499999999956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652.5400000000001</v>
      </c>
      <c r="D38" s="19">
        <f>D39+D40</f>
        <v>-1161.191</v>
      </c>
      <c r="E38" s="20">
        <f>E39+E40</f>
        <v>-508.65099999999995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292.357</v>
      </c>
      <c r="D39" s="19">
        <v>-1159.627</v>
      </c>
      <c r="E39" s="20">
        <f>C39+D39</f>
        <v>-867.27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360.18300000000005</v>
      </c>
      <c r="D40" s="19">
        <v>-1.5639999999999998</v>
      </c>
      <c r="E40" s="20">
        <f>C40+D40</f>
        <v>358.619</v>
      </c>
      <c r="F40" s="3"/>
      <c r="G40" s="3"/>
      <c r="H40" s="3"/>
      <c r="I40" s="3"/>
      <c r="J40" s="3"/>
      <c r="K40" s="3"/>
      <c r="L40" s="1"/>
    </row>
    <row r="41" spans="2:12" ht="15.75">
      <c r="B41" s="32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3267.017</v>
      </c>
      <c r="D42" s="19">
        <f>D43+D44</f>
        <v>-3285.9469999999997</v>
      </c>
      <c r="E42" s="20">
        <f>E43+E44</f>
        <v>-18.92999999999961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1162.653</v>
      </c>
      <c r="D43" s="19">
        <v>-1192.884</v>
      </c>
      <c r="E43" s="20">
        <f>C43+D43</f>
        <v>-30.230999999999995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2104.364</v>
      </c>
      <c r="D44" s="19">
        <v>-2093.0629999999996</v>
      </c>
      <c r="E44" s="20">
        <f>C44+D44</f>
        <v>11.301000000000386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12580.116999999993</v>
      </c>
      <c r="D46" s="19">
        <f>D47+D51</f>
        <v>-12019.850975970001</v>
      </c>
      <c r="E46" s="20">
        <f>C46+D46</f>
        <v>560.266024029992</v>
      </c>
      <c r="F46" s="3"/>
      <c r="G46" s="3"/>
      <c r="H46" s="3"/>
      <c r="I46" s="3"/>
      <c r="J46" s="3"/>
      <c r="K46" s="3"/>
      <c r="L46" s="1"/>
    </row>
    <row r="47" spans="2:12" ht="15.75">
      <c r="B47" s="32" t="s">
        <v>20</v>
      </c>
      <c r="C47" s="18">
        <f>C48+C49</f>
        <v>505.024</v>
      </c>
      <c r="D47" s="19">
        <f>D48+D49</f>
        <v>-613.486</v>
      </c>
      <c r="E47" s="20">
        <f>C47+D47</f>
        <v>-108.46199999999999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283.55400000000003</v>
      </c>
      <c r="D48" s="19">
        <v>-393.75399999999996</v>
      </c>
      <c r="E48" s="20">
        <f>C48+D48</f>
        <v>-110.19999999999993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221.47</v>
      </c>
      <c r="D49" s="19">
        <v>-219.73200000000003</v>
      </c>
      <c r="E49" s="20">
        <f>C49+D49</f>
        <v>1.7379999999999711</v>
      </c>
      <c r="F49" s="3"/>
      <c r="G49" s="3"/>
      <c r="H49" s="3"/>
      <c r="I49" s="3"/>
      <c r="J49" s="3"/>
      <c r="K49" s="3"/>
      <c r="L49" s="1"/>
    </row>
    <row r="50" spans="2:11" ht="15.75">
      <c r="B50" s="23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2" t="s">
        <v>21</v>
      </c>
      <c r="C51" s="18">
        <f>C52+C53</f>
        <v>12075.092999999993</v>
      </c>
      <c r="D51" s="19">
        <f>D52+D53</f>
        <v>-11406.36497597</v>
      </c>
      <c r="E51" s="20">
        <f>C51+D51</f>
        <v>668.7280240299933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7369.692999999995</v>
      </c>
      <c r="D52" s="19">
        <v>-7455.380999999999</v>
      </c>
      <c r="E52" s="20">
        <f>C52+D52</f>
        <v>-85.68800000000465</v>
      </c>
      <c r="F52" s="3"/>
      <c r="G52" s="3"/>
      <c r="H52" s="3"/>
      <c r="I52" s="3"/>
      <c r="J52" s="3"/>
      <c r="K52" s="3"/>
    </row>
    <row r="53" spans="2:11" ht="15.75">
      <c r="B53" s="34" t="s">
        <v>18</v>
      </c>
      <c r="C53" s="18">
        <v>4705.4</v>
      </c>
      <c r="D53" s="19">
        <v>-3950.983975970001</v>
      </c>
      <c r="E53" s="31">
        <f>C53+D53</f>
        <v>754.4160240299984</v>
      </c>
      <c r="F53" s="3"/>
      <c r="G53" s="3"/>
      <c r="H53" s="3"/>
      <c r="I53" s="3"/>
      <c r="J53" s="3"/>
      <c r="K53" s="3"/>
    </row>
    <row r="54" spans="2:11" ht="15.75">
      <c r="B54" s="21"/>
      <c r="C54" s="35"/>
      <c r="D54" s="26"/>
      <c r="E54" s="20"/>
      <c r="F54" s="3"/>
      <c r="G54" s="3"/>
      <c r="H54" s="3"/>
      <c r="I54" s="3"/>
      <c r="J54" s="3"/>
      <c r="K54" s="3"/>
    </row>
    <row r="55" spans="2:14" ht="15.75">
      <c r="B55" s="23" t="s">
        <v>22</v>
      </c>
      <c r="C55" s="18">
        <f>C24+C26</f>
        <v>29376.197843143458</v>
      </c>
      <c r="D55" s="19">
        <f>-D24+D26</f>
        <v>-28896.317182994375</v>
      </c>
      <c r="E55" s="20">
        <f>C55+D55</f>
        <v>479.88066014908327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3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3" t="s">
        <v>23</v>
      </c>
      <c r="C57" s="36"/>
      <c r="D57" s="37"/>
      <c r="E57" s="20">
        <f>E59-(E21+E55)</f>
        <v>-145.829341953001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8" t="s">
        <v>24</v>
      </c>
      <c r="C59" s="39">
        <f>-C69</f>
        <v>-0.8</v>
      </c>
      <c r="D59" s="40">
        <f>-D69</f>
        <v>0</v>
      </c>
      <c r="E59" s="41">
        <f>-E69</f>
        <v>-0.8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0.8</v>
      </c>
      <c r="D63" s="19">
        <f>D64+D65</f>
        <v>0</v>
      </c>
      <c r="E63" s="20">
        <f t="shared" si="0"/>
        <v>0.8</v>
      </c>
      <c r="F63" s="3"/>
      <c r="G63" s="3"/>
      <c r="H63" s="3"/>
      <c r="I63" s="3"/>
      <c r="J63" s="3"/>
      <c r="K63" s="3"/>
    </row>
    <row r="64" spans="2:11" ht="15.75">
      <c r="B64" s="32" t="s">
        <v>35</v>
      </c>
      <c r="C64" s="18">
        <v>0.6</v>
      </c>
      <c r="D64" s="19">
        <v>0</v>
      </c>
      <c r="E64" s="20">
        <f t="shared" si="0"/>
        <v>0.6</v>
      </c>
      <c r="F64" s="3"/>
      <c r="G64" s="3"/>
      <c r="H64" s="3"/>
      <c r="I64" s="3"/>
      <c r="J64" s="3"/>
      <c r="K64" s="3"/>
    </row>
    <row r="65" spans="2:11" ht="15.75">
      <c r="B65" s="32" t="s">
        <v>36</v>
      </c>
      <c r="C65" s="18">
        <f>C66+C67</f>
        <v>0.2</v>
      </c>
      <c r="D65" s="19">
        <f>+D66+D67</f>
        <v>0</v>
      </c>
      <c r="E65" s="20">
        <f t="shared" si="0"/>
        <v>0.2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0.2</v>
      </c>
      <c r="D66" s="19">
        <v>0</v>
      </c>
      <c r="E66" s="20">
        <f t="shared" si="0"/>
        <v>0.2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2" t="s">
        <v>33</v>
      </c>
      <c r="C68" s="29">
        <v>0</v>
      </c>
      <c r="D68" s="30">
        <v>0</v>
      </c>
      <c r="E68" s="31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8" t="s">
        <v>30</v>
      </c>
      <c r="C69" s="39">
        <f>C61+C62+C63+C68</f>
        <v>0.8</v>
      </c>
      <c r="D69" s="40">
        <f>D61+D62+D63+D68</f>
        <v>0</v>
      </c>
      <c r="E69" s="41">
        <f t="shared" si="0"/>
        <v>0.8</v>
      </c>
      <c r="F69" s="3"/>
      <c r="G69" s="3"/>
      <c r="H69" s="3"/>
      <c r="I69" s="3"/>
      <c r="J69" s="3"/>
      <c r="K69" s="3"/>
    </row>
    <row r="70" spans="2:5" ht="16.5" thickTop="1">
      <c r="B70" s="43"/>
      <c r="C70" s="43"/>
      <c r="D70" s="43"/>
      <c r="E70" s="43"/>
    </row>
    <row r="71" spans="2:5" ht="15.75">
      <c r="B71" s="44"/>
      <c r="C71" s="45"/>
      <c r="D71" s="46"/>
      <c r="E71" s="46"/>
    </row>
    <row r="72" spans="2:5" ht="15.75">
      <c r="B72" s="46"/>
      <c r="C72" s="43"/>
      <c r="D72" s="46"/>
      <c r="E72" s="46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2015-01-13T07:15:31Z</dcterms:created>
  <dcterms:modified xsi:type="dcterms:W3CDTF">2015-01-13T07:15:34Z</dcterms:modified>
  <cp:category/>
  <cp:version/>
  <cp:contentType/>
  <cp:contentStatus/>
</cp:coreProperties>
</file>