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<sst xmlns="http://schemas.openxmlformats.org/spreadsheetml/2006/main" count="74" uniqueCount="62">
  <si>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</si>
  <si>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</si>
  <si>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</si>
  <si>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</si>
  <si>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</si>
  <si>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</si>
  <si>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</si>
  <si>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</si>
  <si>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</si>
  <si>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</si>
  <si>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</si>
  <si>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</si>
  <si>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</si>
  <si>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</si>
  <si>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</si>
  <si>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</si>
  <si>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</si>
  <si>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</si>
  <si>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</si>
  <si>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</si>
  <si>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</si>
  <si>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</si>
  <si>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</si>
  <si>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</si>
  <si>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</si>
  <si>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</si>
  <si>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</si>
  <si>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</si>
  <si>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</si>
  <si>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</si>
  <si>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</si>
  <si>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</si>
  <si>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</si>
  <si>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</si>
  <si>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</si>
  <si>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</si>
  <si>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</si>
  <si>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</si>
  <si>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</si>
  <si>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</si>
  <si>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</si>
  <si>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March 2009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</si>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</sst>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8838.522740999999</v>
      </c>
      <c r="D7" s="19">
        <v>9233.696277000001</v>
      </c>
      <c r="E7" s="20">
        <f>C7-D7</f>
        <v>-395.17353600000206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992.7003268894134</v>
      </c>
      <c r="D9" s="19">
        <f>D10+D11+D12</f>
        <v>1329.2957171319247</v>
      </c>
      <c r="E9" s="20">
        <f>E10+E11+E12</f>
        <v>-336.59539024251126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342.5135947</v>
      </c>
      <c r="D10" s="19">
        <v>322.511855</v>
      </c>
      <c r="E10" s="20">
        <f>C10-D10</f>
        <v>20.001739699999973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329.320420847923</v>
      </c>
      <c r="D11" s="19">
        <v>328.08075743159065</v>
      </c>
      <c r="E11" s="20">
        <f>C11-D11</f>
        <v>1.2396634163323483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320.8663113414905</v>
      </c>
      <c r="D12" s="19">
        <v>678.703104700334</v>
      </c>
      <c r="E12" s="20">
        <f>C12-D12</f>
        <v>-357.8367933588436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593.6469999999999</v>
      </c>
      <c r="D14" s="19">
        <f>D15+D16</f>
        <v>799.84865</v>
      </c>
      <c r="E14" s="20">
        <f>E15+E16</f>
        <v>-206.20165000000003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300</v>
      </c>
      <c r="D15" s="19">
        <v>34.0335</v>
      </c>
      <c r="E15" s="20">
        <f>C15-D15</f>
        <v>265.9665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293.647</v>
      </c>
      <c r="D16" s="19">
        <v>765.81515</v>
      </c>
      <c r="E16" s="20">
        <f>C16-D16</f>
        <v>-472.16815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525.0656570378476</v>
      </c>
      <c r="D18" s="19">
        <v>579.9861858730154</v>
      </c>
      <c r="E18" s="20">
        <f>C18-D18</f>
        <v>-54.92052883516783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10949.93572492726</v>
      </c>
      <c r="D21" s="19">
        <f>D7+D9+D14+D18</f>
        <v>11942.82683000494</v>
      </c>
      <c r="E21" s="20">
        <f>E7+E9+E14+E18</f>
        <v>-992.8911050776811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282.15828983000006</v>
      </c>
      <c r="D24" s="31">
        <v>29.142794</v>
      </c>
      <c r="E24" s="32">
        <f>C24-D24</f>
        <v>253.01549583000005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54961.370149999995</v>
      </c>
      <c r="D26" s="19">
        <f>D28+D38+D46+D42</f>
        <v>-54423.0491779</v>
      </c>
      <c r="E26" s="20">
        <f>E28+E38+E46+E42</f>
        <v>538.3209721000045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13625.872</v>
      </c>
      <c r="D28" s="19">
        <f>D29+D33</f>
        <v>-13310.24275</v>
      </c>
      <c r="E28" s="20">
        <f>E29+E33</f>
        <v>315.6292500000005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221.795</v>
      </c>
      <c r="D29" s="19">
        <f>D30+D32+D31</f>
        <v>-975.26975</v>
      </c>
      <c r="E29" s="20">
        <f>E30+E32+E31</f>
        <v>-753.47475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11.105</v>
      </c>
      <c r="D30" s="19">
        <v>-710.315</v>
      </c>
      <c r="E30" s="20">
        <f>C30+D30</f>
        <v>-699.21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-50.13775</v>
      </c>
      <c r="E31" s="20">
        <f>C31+D31</f>
        <v>-50.13775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210.69</v>
      </c>
      <c r="D32" s="19">
        <v>-214.817</v>
      </c>
      <c r="E32" s="20">
        <f>C32+D32</f>
        <v>-4.1270000000000095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13404.077</v>
      </c>
      <c r="D33" s="19">
        <f>D34+D36+D35</f>
        <v>-12334.973</v>
      </c>
      <c r="E33" s="20">
        <f>E34+E36+E35</f>
        <v>1069.1040000000005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839.475</v>
      </c>
      <c r="D34" s="19">
        <v>-275.78</v>
      </c>
      <c r="E34" s="20">
        <f>C34+D34</f>
        <v>563.695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446.478</v>
      </c>
      <c r="D35" s="19">
        <v>0</v>
      </c>
      <c r="E35" s="20">
        <f>C35+D35</f>
        <v>446.478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12118.124</v>
      </c>
      <c r="D36" s="19">
        <v>-12059.193</v>
      </c>
      <c r="E36" s="20">
        <f>C36+D36</f>
        <v>58.931000000000495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4205.084999999999</v>
      </c>
      <c r="D38" s="19">
        <f>D39+D40</f>
        <v>-4991.272</v>
      </c>
      <c r="E38" s="20">
        <f>E39+E40</f>
        <v>-786.1870000000008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2872.3809999999994</v>
      </c>
      <c r="D39" s="19">
        <v>-1837.1080000000002</v>
      </c>
      <c r="E39" s="20">
        <f>C39+D39</f>
        <v>1035.2729999999992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1332.7039999999997</v>
      </c>
      <c r="D40" s="19">
        <v>-3154.1639999999998</v>
      </c>
      <c r="E40" s="20">
        <f>C40+D40</f>
        <v>-1821.46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8415.15</v>
      </c>
      <c r="D42" s="19">
        <f>D43+D44</f>
        <v>-8240.664</v>
      </c>
      <c r="E42" s="20">
        <f>E43+E44</f>
        <v>174.48599999999988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5246.986</v>
      </c>
      <c r="D43" s="19">
        <v>-5037.53</v>
      </c>
      <c r="E43" s="20">
        <f>C43+D43</f>
        <v>209.45600000000013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3168.1639999999998</v>
      </c>
      <c r="D44" s="19">
        <v>-3203.134</v>
      </c>
      <c r="E44" s="20">
        <f>C44+D44</f>
        <v>-34.970000000000255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28715.26315</v>
      </c>
      <c r="D46" s="19">
        <f>D47+D51</f>
        <v>-27880.870427899994</v>
      </c>
      <c r="E46" s="20">
        <f>C46+D46</f>
        <v>834.3927221000049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961.5441499999985</v>
      </c>
      <c r="D47" s="19">
        <f>D48+D49</f>
        <v>-1049.31</v>
      </c>
      <c r="E47" s="20">
        <f>C47+D47</f>
        <v>-87.76585000000148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190.102</v>
      </c>
      <c r="D48" s="19">
        <v>-226.28799999999998</v>
      </c>
      <c r="E48" s="20">
        <f>C48+D48</f>
        <v>-36.18599999999998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771.4421499999985</v>
      </c>
      <c r="D49" s="19">
        <v>-823.0219999999999</v>
      </c>
      <c r="E49" s="20">
        <f>C49+D49</f>
        <v>-51.57985000000144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27753.719</v>
      </c>
      <c r="D51" s="19">
        <f>D52+D53</f>
        <v>-26831.560427899993</v>
      </c>
      <c r="E51" s="20">
        <f>C51+D51</f>
        <v>922.1585721000083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9436.914</v>
      </c>
      <c r="D52" s="19">
        <v>-12635.044999999996</v>
      </c>
      <c r="E52" s="20">
        <f>C52+D52</f>
        <v>-3198.1309999999958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18316.805</v>
      </c>
      <c r="D53" s="19">
        <v>-14196.515427899996</v>
      </c>
      <c r="E53" s="32">
        <f>C53+D53</f>
        <v>4120.289572100004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55243.52843982999</v>
      </c>
      <c r="D55" s="19">
        <f>-D24+D26</f>
        <v>-54452.1919719</v>
      </c>
      <c r="E55" s="20">
        <f>C55+D55</f>
        <v>791.3364679299921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-335.94536285231095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-537.5</v>
      </c>
      <c r="D59" s="41">
        <f>-D69</f>
        <v>0</v>
      </c>
      <c r="E59" s="42">
        <f>-E69</f>
        <v>-537.5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537.5</v>
      </c>
      <c r="D63" s="19">
        <f>D64+D65</f>
        <v>0</v>
      </c>
      <c r="E63" s="20">
        <f t="shared" si="0"/>
        <v>537.5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103.1</v>
      </c>
      <c r="D64" s="19">
        <v>0</v>
      </c>
      <c r="E64" s="20">
        <f t="shared" si="0"/>
        <v>103.1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434.4</v>
      </c>
      <c r="D65" s="19">
        <f>+D66+D67</f>
        <v>0</v>
      </c>
      <c r="E65" s="20">
        <f t="shared" si="0"/>
        <v>434.4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434.2</v>
      </c>
      <c r="D66" s="19">
        <v>0</v>
      </c>
      <c r="E66" s="20">
        <f t="shared" si="0"/>
        <v>434.2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0.2</v>
      </c>
      <c r="D67" s="19">
        <v>0</v>
      </c>
      <c r="E67" s="20">
        <f t="shared" si="0"/>
        <v>0.2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537.5</v>
      </c>
      <c r="D69" s="41">
        <f>D61+D62+D63+D68</f>
        <v>0</v>
      </c>
      <c r="E69" s="42">
        <f t="shared" si="0"/>
        <v>537.5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6.5" thickBot="1">
      <c r="B72" s="47"/>
      <c r="C72" s="44"/>
      <c r="D72" s="47"/>
      <c r="E72" s="47"/>
    </row>
    <row r="73" spans="2:3" ht="16.5" thickTop="1">
      <c r="B73" s="48"/>
      <c r="C73" s="49" t="s">
        <v>42</v>
      </c>
    </row>
    <row r="74" spans="2:3" ht="16.5" thickBot="1">
      <c r="B74" s="50"/>
      <c r="C74" s="51" t="s">
        <v>43</v>
      </c>
    </row>
    <row r="75" spans="2:3" ht="15.75" thickTop="1">
      <c r="B75" s="52"/>
      <c r="C75" s="52"/>
    </row>
    <row r="76" spans="2:3" ht="15.75">
      <c r="B76" s="53" t="s">
        <v>44</v>
      </c>
      <c r="C76" s="54">
        <f>D9+D7</f>
        <v>10562.991994131926</v>
      </c>
    </row>
    <row r="77" spans="2:3" ht="15.75">
      <c r="B77" s="53" t="s">
        <v>45</v>
      </c>
      <c r="C77" s="54">
        <f>C9+C7</f>
        <v>9831.223067889412</v>
      </c>
    </row>
    <row r="78" spans="2:3" ht="15.75">
      <c r="B78" s="53" t="s">
        <v>46</v>
      </c>
      <c r="C78" s="54">
        <f>E14</f>
        <v>-206.20165000000003</v>
      </c>
    </row>
    <row r="79" spans="2:3" ht="15.75">
      <c r="B79" s="53" t="s">
        <v>47</v>
      </c>
      <c r="C79" s="54">
        <f>E18</f>
        <v>-54.92052883516783</v>
      </c>
    </row>
    <row r="80" spans="2:3" ht="15.75">
      <c r="B80" s="53"/>
      <c r="C80" s="54"/>
    </row>
    <row r="81" spans="2:3" ht="15.75">
      <c r="B81" s="53" t="s">
        <v>48</v>
      </c>
      <c r="C81" s="54">
        <f>E24</f>
        <v>253.01549583000005</v>
      </c>
    </row>
    <row r="82" spans="2:3" ht="15.75">
      <c r="B82" s="55"/>
      <c r="C82" s="56"/>
    </row>
    <row r="83" spans="2:3" ht="15.75">
      <c r="B83" s="53" t="s">
        <v>10</v>
      </c>
      <c r="C83" s="54">
        <f>C87+C90+C96+C93</f>
        <v>538.3209721000063</v>
      </c>
    </row>
    <row r="84" spans="2:3" ht="15.75">
      <c r="B84" s="55"/>
      <c r="C84" s="54"/>
    </row>
    <row r="85" spans="2:3" ht="15.75">
      <c r="B85" s="53" t="s">
        <v>49</v>
      </c>
      <c r="C85" s="54">
        <f>E69</f>
        <v>537.5</v>
      </c>
    </row>
    <row r="86" spans="2:3" ht="15.75">
      <c r="B86" s="53"/>
      <c r="C86" s="54"/>
    </row>
    <row r="87" spans="2:3" ht="15.75">
      <c r="B87" s="53" t="s">
        <v>50</v>
      </c>
      <c r="C87" s="54">
        <f>C88+C89</f>
        <v>315.6292500000005</v>
      </c>
    </row>
    <row r="88" spans="2:3" ht="15.75">
      <c r="B88" s="55" t="s">
        <v>51</v>
      </c>
      <c r="C88" s="54">
        <f>E29</f>
        <v>-753.47475</v>
      </c>
    </row>
    <row r="89" spans="2:3" ht="15.75">
      <c r="B89" s="55" t="s">
        <v>52</v>
      </c>
      <c r="C89" s="54">
        <f>E33</f>
        <v>1069.1040000000005</v>
      </c>
    </row>
    <row r="90" spans="2:3" ht="15.75">
      <c r="B90" s="53" t="s">
        <v>53</v>
      </c>
      <c r="C90" s="54">
        <f>C91+C92</f>
        <v>-786.1870000000008</v>
      </c>
    </row>
    <row r="91" spans="2:3" ht="15.75">
      <c r="B91" s="55" t="s">
        <v>54</v>
      </c>
      <c r="C91" s="54">
        <f>E39</f>
        <v>1035.2729999999992</v>
      </c>
    </row>
    <row r="92" spans="2:3" ht="15.75">
      <c r="B92" s="55" t="s">
        <v>55</v>
      </c>
      <c r="C92" s="54">
        <f>E40</f>
        <v>-1821.46</v>
      </c>
    </row>
    <row r="93" spans="2:3" ht="15.75">
      <c r="B93" s="57" t="s">
        <v>56</v>
      </c>
      <c r="C93" s="54">
        <f>C94+C95</f>
        <v>174.48599999999988</v>
      </c>
    </row>
    <row r="94" spans="2:3" ht="15.75">
      <c r="B94" s="23" t="s">
        <v>57</v>
      </c>
      <c r="C94" s="54">
        <f>E43</f>
        <v>209.45600000000013</v>
      </c>
    </row>
    <row r="95" spans="2:3" ht="15.75">
      <c r="B95" s="23" t="s">
        <v>58</v>
      </c>
      <c r="C95" s="54">
        <f>E44</f>
        <v>-34.970000000000255</v>
      </c>
    </row>
    <row r="96" spans="2:3" ht="15.75">
      <c r="B96" s="53" t="s">
        <v>59</v>
      </c>
      <c r="C96" s="54">
        <f>C97+C98</f>
        <v>834.3927221000067</v>
      </c>
    </row>
    <row r="97" spans="2:3" ht="15.75">
      <c r="B97" s="55" t="s">
        <v>60</v>
      </c>
      <c r="C97" s="54">
        <f>E48+E52</f>
        <v>-3234.316999999996</v>
      </c>
    </row>
    <row r="98" spans="2:3" ht="15.75">
      <c r="B98" s="55" t="s">
        <v>61</v>
      </c>
      <c r="C98" s="54">
        <f>E49+E53</f>
        <v>4068.7097221000026</v>
      </c>
    </row>
    <row r="99" spans="2:3" ht="16.5" thickBot="1">
      <c r="B99" s="58"/>
      <c r="C99" s="5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2015-01-13T07:13:49Z</dcterms:created>
  <dcterms:modified xsi:type="dcterms:W3CDTF">2015-01-13T07:13:51Z</dcterms:modified>
  <cp:category/>
  <cp:version/>
  <cp:contentType/>
  <cp:contentStatus/>
</cp:coreProperties>
</file>