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175CD8B1-DD10-4240-AD43-DB44BE430B12}" xr6:coauthVersionLast="45" xr6:coauthVersionMax="45" xr10:uidLastSave="{00000000-0000-0000-0000-000000000000}"/>
  <bookViews>
    <workbookView xWindow="-108" yWindow="-108" windowWidth="23256" windowHeight="12576" activeTab="10" xr2:uid="{00000000-000D-0000-FFFF-FFFF00000000}"/>
  </bookViews>
  <sheets>
    <sheet name="x52" sheetId="3" r:id="rId1"/>
    <sheet name="x59" sheetId="10" r:id="rId2"/>
    <sheet name="x12" sheetId="5" r:id="rId3"/>
    <sheet name="x34" sheetId="6" r:id="rId4"/>
    <sheet name="x66" sheetId="7" r:id="rId5"/>
    <sheet name="x31" sheetId="8" r:id="rId6"/>
    <sheet name="x73" sheetId="2" r:id="rId7"/>
    <sheet name="x69" sheetId="1" r:id="rId8"/>
    <sheet name="x27" sheetId="11" r:id="rId9"/>
    <sheet name="x101" sheetId="9" r:id="rId10"/>
    <sheet name="x70" sheetId="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1" l="1"/>
  <c r="B17" i="11" s="1"/>
  <c r="B16" i="11" s="1"/>
  <c r="B15" i="11" s="1"/>
  <c r="B14" i="11" s="1"/>
  <c r="B13" i="11" s="1"/>
  <c r="B12" i="11" s="1"/>
  <c r="B11" i="11" s="1"/>
  <c r="B10" i="11" s="1"/>
  <c r="B9" i="11" s="1"/>
  <c r="B8" i="11" s="1"/>
  <c r="B7" i="11" s="1"/>
  <c r="B6" i="11" s="1"/>
  <c r="B5" i="11" s="1"/>
  <c r="B18" i="9"/>
  <c r="B17" i="9" s="1"/>
  <c r="B16" i="9" s="1"/>
  <c r="B15" i="9" s="1"/>
  <c r="B14" i="9" s="1"/>
  <c r="B13" i="9" s="1"/>
  <c r="B12" i="9" s="1"/>
  <c r="B11" i="9" s="1"/>
  <c r="B10" i="9" s="1"/>
  <c r="B9" i="9" s="1"/>
  <c r="B8" i="9" s="1"/>
  <c r="B7" i="9" s="1"/>
  <c r="B6" i="9" s="1"/>
  <c r="B5" i="9" s="1"/>
  <c r="B18" i="8"/>
  <c r="B17" i="8" s="1"/>
  <c r="B16" i="8" s="1"/>
  <c r="B15" i="8" s="1"/>
  <c r="B14" i="8" s="1"/>
  <c r="B13" i="8" s="1"/>
  <c r="B12" i="8" s="1"/>
  <c r="B11" i="8" s="1"/>
  <c r="B10" i="8" s="1"/>
  <c r="B9" i="8" s="1"/>
  <c r="B8" i="8" s="1"/>
  <c r="B7" i="8" s="1"/>
  <c r="B6" i="8" s="1"/>
  <c r="B5" i="8" s="1"/>
  <c r="B18" i="7"/>
  <c r="B17" i="7" s="1"/>
  <c r="B16" i="7" s="1"/>
  <c r="B15" i="7" s="1"/>
  <c r="B14" i="7" s="1"/>
  <c r="B13" i="7" s="1"/>
  <c r="B12" i="7" s="1"/>
  <c r="B11" i="7" s="1"/>
  <c r="B10" i="7" s="1"/>
  <c r="B9" i="7" s="1"/>
  <c r="B8" i="7" s="1"/>
  <c r="B7" i="7" s="1"/>
  <c r="B6" i="7" s="1"/>
  <c r="B5" i="7" s="1"/>
  <c r="B18" i="6"/>
  <c r="B17" i="6" s="1"/>
  <c r="B16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B5" i="6" s="1"/>
  <c r="B18" i="5"/>
  <c r="B17" i="5" s="1"/>
  <c r="B16" i="5" s="1"/>
  <c r="B15" i="5" s="1"/>
  <c r="B14" i="5" s="1"/>
  <c r="B13" i="5" s="1"/>
  <c r="B12" i="5" s="1"/>
  <c r="B11" i="5" s="1"/>
  <c r="B10" i="5" s="1"/>
  <c r="B9" i="5" s="1"/>
  <c r="B8" i="5" s="1"/>
  <c r="B7" i="5" s="1"/>
  <c r="B6" i="5" s="1"/>
  <c r="B5" i="5" s="1"/>
  <c r="B18" i="4"/>
  <c r="B17" i="4" s="1"/>
  <c r="B16" i="4" s="1"/>
  <c r="B15" i="4" s="1"/>
  <c r="B14" i="4" s="1"/>
  <c r="B13" i="4" s="1"/>
  <c r="B12" i="4" s="1"/>
  <c r="B11" i="4" s="1"/>
  <c r="B10" i="4" s="1"/>
  <c r="B9" i="4" s="1"/>
  <c r="B8" i="4" s="1"/>
  <c r="B7" i="4" s="1"/>
  <c r="B6" i="4" s="1"/>
  <c r="B5" i="4" s="1"/>
  <c r="B18" i="2"/>
  <c r="B17" i="2" s="1"/>
  <c r="B16" i="2" s="1"/>
  <c r="B15" i="2" s="1"/>
  <c r="B14" i="2" s="1"/>
  <c r="B13" i="2" s="1"/>
  <c r="B12" i="2" s="1"/>
  <c r="B11" i="2" s="1"/>
  <c r="B10" i="2" s="1"/>
  <c r="B9" i="2" s="1"/>
  <c r="B8" i="2" s="1"/>
  <c r="B7" i="2" s="1"/>
  <c r="B6" i="2" s="1"/>
  <c r="B5" i="2" s="1"/>
</calcChain>
</file>

<file path=xl/sharedStrings.xml><?xml version="1.0" encoding="utf-8"?>
<sst xmlns="http://schemas.openxmlformats.org/spreadsheetml/2006/main" count="374" uniqueCount="45">
  <si>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</si>
  <si>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</si>
  <si>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</si>
  <si>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</si>
  <si>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</si>
  <si>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</si>
  <si>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</si>
  <si>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</si>
  <si>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</si>
  <si>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</si>
  <si>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</si>
  <si>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</si>
  <si>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</si>
  <si>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</si>
  <si>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</si>
  <si>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Vývojový faktor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</si>
  <si>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</si>
  <si>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</si>
  <si>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</si>
  <si>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</si>
  <si>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</si>
  <si>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</si>
  <si>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</si>
  <si>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</si>
  <si>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</si>
  <si>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</si>
  <si>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</si>
  <si>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</si>
  <si>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</si>
  <si>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</si>
  <si>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Line of Business:</t>
  </si>
  <si>
    <t>Income protection insurance [direct business and accepted proportional reinsurance]</t>
  </si>
  <si>
    <t>Gross claims paid cumulative (absolute amount)</t>
  </si>
  <si>
    <t>Year occurs</t>
  </si>
  <si>
    <t>Development factor</t>
  </si>
  <si>
    <t>Legal expenses insurance [direct business and accepted proportional reinsurance]</t>
  </si>
  <si>
    <t>Assistance [direct business and accepted proportional reinsurance]</t>
  </si>
  <si>
    <t>General liability insurance [direct business and accepted proportional reinsurance]</t>
  </si>
  <si>
    <t>Marine, aviation and transport insurance [direct business and accepted proportional reinsurance]</t>
  </si>
  <si>
    <t>Fire and other damage to property insurance [direct business and accepted proportional reinsurance]</t>
  </si>
  <si>
    <t>Motor vehicle liability insurance [direct business and accepted proportional reinsurance]</t>
  </si>
  <si>
    <t>Medical expense insurance [direct business and accepted proportional reinsurance]</t>
  </si>
  <si>
    <t>Credit and suretyship insurance [direct business and accepted proportional reinsurance]</t>
  </si>
  <si>
    <t>Other motor insurance [direct business and accepted proportional reinsurance]</t>
  </si>
  <si>
    <t>Miscellaneous financial loss [direct business and accepted proportional reinsurance]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</si>
</sst>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2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4" fontId="4" fillId="0" borderId="0" xfId="1" applyNumberFormat="1"/>
    <xf numFmtId="0" fontId="4" fillId="0" borderId="0" xfId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ample Data required Motor TPL" xfId="1" xr:uid="{A4F2F53E-B898-48D8-881D-5F3C4DFD7C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workbookViewId="0">
      <selection activeCell="A4" sqref="A4"/>
    </sheetView>
  </sheetViews>
  <sheetFormatPr defaultRowHeight="14.4" x14ac:dyDescent="0.3"/>
  <cols>
    <col min="1" max="1" width="15.6640625" customWidth="1"/>
    <col min="3" max="3" width="9.88671875" bestFit="1" customWidth="1"/>
    <col min="4" max="17" width="10.88671875" bestFit="1" customWidth="1"/>
  </cols>
  <sheetData>
    <row r="1" spans="1:17" x14ac:dyDescent="0.3">
      <c r="A1" t="s">
        <v>30</v>
      </c>
      <c r="B1" t="s">
        <v>31</v>
      </c>
    </row>
    <row r="2" spans="1:17" ht="30" customHeight="1" x14ac:dyDescent="0.3"/>
    <row r="3" spans="1:17" x14ac:dyDescent="0.3">
      <c r="A3" t="s">
        <v>32</v>
      </c>
    </row>
    <row r="4" spans="1:17" ht="27" customHeight="1" x14ac:dyDescent="0.3">
      <c r="B4" s="2" t="s">
        <v>33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</row>
    <row r="5" spans="1:17" x14ac:dyDescent="0.3">
      <c r="B5" s="1">
        <v>2006</v>
      </c>
      <c r="C5" s="4">
        <v>787720</v>
      </c>
      <c r="D5" s="4">
        <v>5162720</v>
      </c>
      <c r="E5" s="4">
        <v>11488250</v>
      </c>
      <c r="F5" s="4">
        <v>14344100</v>
      </c>
      <c r="G5" s="4">
        <v>16980575</v>
      </c>
      <c r="H5" s="4">
        <v>19182475</v>
      </c>
      <c r="I5" s="4">
        <v>315</v>
      </c>
      <c r="J5" s="4">
        <v>315</v>
      </c>
      <c r="K5" s="4">
        <v>22488241</v>
      </c>
      <c r="L5" s="4">
        <v>22500037</v>
      </c>
      <c r="M5" s="4">
        <v>22511545</v>
      </c>
      <c r="N5" s="4">
        <v>22521253</v>
      </c>
      <c r="O5" s="4">
        <v>22526729</v>
      </c>
      <c r="P5" s="4">
        <v>22531184</v>
      </c>
      <c r="Q5" s="4">
        <v>22535431</v>
      </c>
    </row>
    <row r="6" spans="1:17" x14ac:dyDescent="0.3">
      <c r="B6" s="1">
        <v>2007</v>
      </c>
      <c r="C6" s="4">
        <v>3092130</v>
      </c>
      <c r="D6" s="4">
        <v>12054350</v>
      </c>
      <c r="E6" s="4">
        <v>18066970</v>
      </c>
      <c r="F6" s="4">
        <v>23717500</v>
      </c>
      <c r="G6" s="4">
        <v>27877750</v>
      </c>
      <c r="H6" s="4">
        <v>31492705</v>
      </c>
      <c r="I6" s="4">
        <v>192956</v>
      </c>
      <c r="J6" s="4">
        <v>192956</v>
      </c>
      <c r="K6" s="4">
        <v>23906260</v>
      </c>
      <c r="L6" s="4">
        <v>23913089</v>
      </c>
      <c r="M6" s="4">
        <v>23922930</v>
      </c>
      <c r="N6" s="4">
        <v>23929162</v>
      </c>
      <c r="O6" s="4">
        <v>23935637</v>
      </c>
      <c r="P6" s="4">
        <v>23941341</v>
      </c>
      <c r="Q6" s="5"/>
    </row>
    <row r="7" spans="1:17" x14ac:dyDescent="0.3">
      <c r="B7" s="1">
        <v>2008</v>
      </c>
      <c r="C7" s="4">
        <v>1540200</v>
      </c>
      <c r="D7" s="4">
        <v>5916580</v>
      </c>
      <c r="E7" s="4">
        <v>10420430</v>
      </c>
      <c r="F7" s="4">
        <v>13695650</v>
      </c>
      <c r="G7" s="4">
        <v>16141305</v>
      </c>
      <c r="H7" s="4">
        <v>18234376</v>
      </c>
      <c r="I7" s="4">
        <v>1420711</v>
      </c>
      <c r="J7" s="4">
        <v>1420711</v>
      </c>
      <c r="K7" s="4">
        <v>27025182</v>
      </c>
      <c r="L7" s="4">
        <v>27049526</v>
      </c>
      <c r="M7" s="4">
        <v>27058134</v>
      </c>
      <c r="N7" s="4">
        <v>27066164</v>
      </c>
      <c r="O7" s="4">
        <v>27072098</v>
      </c>
      <c r="P7" s="5"/>
      <c r="Q7" s="5"/>
    </row>
    <row r="8" spans="1:17" x14ac:dyDescent="0.3">
      <c r="B8" s="1">
        <v>2009</v>
      </c>
      <c r="C8" s="4">
        <v>359910</v>
      </c>
      <c r="D8" s="4">
        <v>1644300</v>
      </c>
      <c r="E8" s="4">
        <v>2974630</v>
      </c>
      <c r="F8" s="4">
        <v>3851311</v>
      </c>
      <c r="G8" s="4">
        <v>4539046</v>
      </c>
      <c r="H8" s="4">
        <v>5127632</v>
      </c>
      <c r="I8" s="4">
        <v>1992489</v>
      </c>
      <c r="J8" s="4">
        <v>1992489</v>
      </c>
      <c r="K8" s="4">
        <v>31496552</v>
      </c>
      <c r="L8" s="4">
        <v>31508803</v>
      </c>
      <c r="M8" s="4">
        <v>31527095</v>
      </c>
      <c r="N8" s="4">
        <v>31539189</v>
      </c>
      <c r="O8" s="5"/>
      <c r="P8" s="5"/>
      <c r="Q8" s="5"/>
    </row>
    <row r="9" spans="1:17" x14ac:dyDescent="0.3">
      <c r="B9" s="1">
        <v>2010</v>
      </c>
      <c r="C9" s="4">
        <v>113500</v>
      </c>
      <c r="D9" s="4">
        <v>373075</v>
      </c>
      <c r="E9" s="4">
        <v>646690</v>
      </c>
      <c r="F9" s="4">
        <v>837283</v>
      </c>
      <c r="G9" s="4">
        <v>986798</v>
      </c>
      <c r="H9" s="4">
        <v>1114758</v>
      </c>
      <c r="I9" s="4">
        <v>1555251</v>
      </c>
      <c r="J9" s="4">
        <v>1555251</v>
      </c>
      <c r="K9" s="4">
        <v>37790389</v>
      </c>
      <c r="L9" s="4">
        <v>37822982</v>
      </c>
      <c r="M9" s="4">
        <v>37855126</v>
      </c>
      <c r="N9" s="5"/>
      <c r="O9" s="5"/>
      <c r="P9" s="5"/>
      <c r="Q9" s="5"/>
    </row>
    <row r="10" spans="1:17" x14ac:dyDescent="0.3">
      <c r="B10" s="1">
        <v>2011</v>
      </c>
      <c r="C10" s="4">
        <v>40800</v>
      </c>
      <c r="D10" s="4">
        <v>174118</v>
      </c>
      <c r="E10" s="4">
        <v>301818</v>
      </c>
      <c r="F10" s="4">
        <v>390770</v>
      </c>
      <c r="G10" s="4">
        <v>460551</v>
      </c>
      <c r="H10" s="4">
        <v>520271</v>
      </c>
      <c r="I10" s="4">
        <v>626710</v>
      </c>
      <c r="J10" s="4">
        <v>626710</v>
      </c>
      <c r="K10" s="4">
        <v>47030017</v>
      </c>
      <c r="L10" s="4">
        <v>47060936</v>
      </c>
      <c r="M10" s="5"/>
      <c r="N10" s="5"/>
      <c r="O10" s="5"/>
      <c r="P10" s="5"/>
      <c r="Q10" s="5"/>
    </row>
    <row r="11" spans="1:17" x14ac:dyDescent="0.3">
      <c r="B11" s="1">
        <v>2012</v>
      </c>
      <c r="C11" s="4">
        <v>39155</v>
      </c>
      <c r="D11" s="4">
        <v>118477</v>
      </c>
      <c r="E11" s="4">
        <v>205244</v>
      </c>
      <c r="F11" s="4">
        <v>265376</v>
      </c>
      <c r="G11" s="4">
        <v>316833</v>
      </c>
      <c r="H11" s="4">
        <v>360847</v>
      </c>
      <c r="I11" s="4">
        <v>412099</v>
      </c>
      <c r="J11" s="4">
        <v>412099</v>
      </c>
      <c r="K11" s="4">
        <v>52545526</v>
      </c>
      <c r="L11" s="5"/>
      <c r="M11" s="5"/>
      <c r="N11" s="5"/>
      <c r="O11" s="5"/>
      <c r="P11" s="5"/>
      <c r="Q11" s="5"/>
    </row>
    <row r="12" spans="1:17" x14ac:dyDescent="0.3">
      <c r="B12" s="1">
        <v>2013</v>
      </c>
      <c r="C12" s="4">
        <v>5053</v>
      </c>
      <c r="D12" s="4">
        <v>21112</v>
      </c>
      <c r="E12" s="4">
        <v>36575</v>
      </c>
      <c r="F12" s="4">
        <v>47290</v>
      </c>
      <c r="G12" s="4">
        <v>56460</v>
      </c>
      <c r="H12" s="4">
        <v>64303</v>
      </c>
      <c r="I12" s="4">
        <v>73436</v>
      </c>
      <c r="J12" s="4">
        <v>73436</v>
      </c>
      <c r="K12" s="5"/>
      <c r="L12" s="5"/>
      <c r="M12" s="5"/>
      <c r="N12" s="5"/>
      <c r="O12" s="5"/>
      <c r="P12" s="5"/>
      <c r="Q12" s="5"/>
    </row>
    <row r="13" spans="1:17" x14ac:dyDescent="0.3">
      <c r="B13" s="1">
        <v>2014</v>
      </c>
      <c r="C13" s="4">
        <v>30163953</v>
      </c>
      <c r="D13" s="4">
        <v>49738000</v>
      </c>
      <c r="E13" s="4">
        <v>55568739</v>
      </c>
      <c r="F13" s="4">
        <v>57477905</v>
      </c>
      <c r="G13" s="4">
        <v>58049849</v>
      </c>
      <c r="H13" s="4">
        <v>58202435</v>
      </c>
      <c r="I13" s="4">
        <v>58282278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">
        <v>2015</v>
      </c>
      <c r="C14" s="4">
        <v>30950413</v>
      </c>
      <c r="D14" s="4">
        <v>50398877</v>
      </c>
      <c r="E14" s="4">
        <v>55495784</v>
      </c>
      <c r="F14" s="4">
        <v>57455393</v>
      </c>
      <c r="G14" s="4">
        <v>57968525</v>
      </c>
      <c r="H14" s="4">
        <v>58031977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">
        <v>2016</v>
      </c>
      <c r="C15" s="4">
        <v>29487098</v>
      </c>
      <c r="D15" s="4">
        <v>48044989</v>
      </c>
      <c r="E15" s="4">
        <v>54380060</v>
      </c>
      <c r="F15" s="4">
        <v>56348203</v>
      </c>
      <c r="G15" s="4">
        <v>56866582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">
        <v>2017</v>
      </c>
      <c r="C16" s="4">
        <v>30459181</v>
      </c>
      <c r="D16" s="4">
        <v>50199181</v>
      </c>
      <c r="E16" s="4">
        <v>56504004</v>
      </c>
      <c r="F16" s="4">
        <v>58041502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">
        <v>2018</v>
      </c>
      <c r="C17" s="4">
        <v>31726414</v>
      </c>
      <c r="D17" s="4">
        <v>51737315</v>
      </c>
      <c r="E17" s="4">
        <v>57089860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">
        <v>2019</v>
      </c>
      <c r="C18" s="4">
        <v>33628783</v>
      </c>
      <c r="D18" s="4">
        <v>52753089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">
        <v>2020</v>
      </c>
      <c r="C19" s="4">
        <v>60307682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9" t="s">
        <v>24</v>
      </c>
      <c r="M21" s="9" t="s">
        <v>25</v>
      </c>
      <c r="N21" s="9" t="s">
        <v>26</v>
      </c>
      <c r="O21" s="9" t="s">
        <v>27</v>
      </c>
      <c r="P21" s="9" t="s">
        <v>28</v>
      </c>
      <c r="Q21" s="9" t="s">
        <v>29</v>
      </c>
    </row>
    <row r="22" spans="2:17" x14ac:dyDescent="0.3">
      <c r="B22" s="3"/>
      <c r="C22" s="3"/>
      <c r="D22" s="6">
        <v>4.2676161372097203</v>
      </c>
      <c r="E22" s="6">
        <v>1.7334073238504391</v>
      </c>
      <c r="F22" s="6">
        <v>1.2947194104411059</v>
      </c>
      <c r="G22" s="6">
        <v>1.178571710069992</v>
      </c>
      <c r="H22" s="6">
        <v>1.12967169839655</v>
      </c>
      <c r="I22" s="6">
        <v>1.142033475122926</v>
      </c>
      <c r="J22" s="6">
        <v>1</v>
      </c>
      <c r="K22" s="6">
        <v>1.000667379357193</v>
      </c>
      <c r="L22" s="6">
        <v>1.0006257753249621</v>
      </c>
      <c r="M22" s="6">
        <v>1.0005630051164129</v>
      </c>
      <c r="N22" s="6">
        <v>1.0003433983118959</v>
      </c>
      <c r="O22" s="6">
        <v>1.0002432857990009</v>
      </c>
      <c r="P22" s="6">
        <v>1.000218641033056</v>
      </c>
      <c r="Q22" s="6">
        <v>1.000188522713217</v>
      </c>
    </row>
    <row r="23" spans="2:17" ht="126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4"/>
  <sheetViews>
    <sheetView workbookViewId="0">
      <selection activeCell="B4" sqref="B4"/>
    </sheetView>
  </sheetViews>
  <sheetFormatPr defaultRowHeight="14.4" x14ac:dyDescent="0.3"/>
  <cols>
    <col min="1" max="1" width="15.88671875" customWidth="1"/>
    <col min="2" max="2" width="9" bestFit="1" customWidth="1"/>
    <col min="3" max="17" width="10.88671875" bestFit="1" customWidth="1"/>
  </cols>
  <sheetData>
    <row r="1" spans="1:17" x14ac:dyDescent="0.3">
      <c r="A1" t="s">
        <v>30</v>
      </c>
      <c r="B1" t="s">
        <v>43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</row>
    <row r="5" spans="1:17" x14ac:dyDescent="0.3">
      <c r="B5" s="17">
        <f t="shared" ref="B5:B17" si="0">B6-1</f>
        <v>2006</v>
      </c>
      <c r="C5" s="4">
        <v>121207096</v>
      </c>
      <c r="D5" s="4">
        <v>150065303</v>
      </c>
      <c r="E5" s="4">
        <v>150164637</v>
      </c>
      <c r="F5" s="4">
        <v>150407122</v>
      </c>
      <c r="G5" s="4">
        <v>150513245</v>
      </c>
      <c r="H5" s="4">
        <v>150883445</v>
      </c>
      <c r="I5" s="4">
        <v>150979378</v>
      </c>
      <c r="J5" s="4">
        <v>151061566</v>
      </c>
      <c r="K5" s="4">
        <v>151127413</v>
      </c>
      <c r="L5" s="4">
        <v>151137575</v>
      </c>
      <c r="M5" s="4">
        <v>151155874</v>
      </c>
      <c r="N5" s="4">
        <v>151181031</v>
      </c>
      <c r="O5" s="4">
        <v>151196439</v>
      </c>
      <c r="P5" s="4">
        <v>151193683</v>
      </c>
      <c r="Q5" s="4">
        <v>151203851</v>
      </c>
    </row>
    <row r="6" spans="1:17" x14ac:dyDescent="0.3">
      <c r="B6" s="17">
        <f t="shared" si="0"/>
        <v>2007</v>
      </c>
      <c r="C6" s="4">
        <v>133060966</v>
      </c>
      <c r="D6" s="4">
        <v>163633982</v>
      </c>
      <c r="E6" s="4">
        <v>163649455</v>
      </c>
      <c r="F6" s="4">
        <v>163636799</v>
      </c>
      <c r="G6" s="4">
        <v>163722823</v>
      </c>
      <c r="H6" s="4">
        <v>163754891</v>
      </c>
      <c r="I6" s="4">
        <v>163882631</v>
      </c>
      <c r="J6" s="4">
        <v>163881498</v>
      </c>
      <c r="K6" s="4">
        <v>163921506</v>
      </c>
      <c r="L6" s="4">
        <v>163931628</v>
      </c>
      <c r="M6" s="4">
        <v>163929375</v>
      </c>
      <c r="N6" s="4">
        <v>163917546</v>
      </c>
      <c r="O6" s="4">
        <v>163998243</v>
      </c>
      <c r="P6" s="4">
        <v>163994239</v>
      </c>
      <c r="Q6" s="5"/>
    </row>
    <row r="7" spans="1:17" x14ac:dyDescent="0.3">
      <c r="B7" s="17">
        <f t="shared" si="0"/>
        <v>2008</v>
      </c>
      <c r="C7" s="4">
        <v>145517345</v>
      </c>
      <c r="D7" s="4">
        <v>176487596</v>
      </c>
      <c r="E7" s="4">
        <v>176987645</v>
      </c>
      <c r="F7" s="4">
        <v>177287740</v>
      </c>
      <c r="G7" s="4">
        <v>177503458</v>
      </c>
      <c r="H7" s="4">
        <v>177549850</v>
      </c>
      <c r="I7" s="4">
        <v>177704673</v>
      </c>
      <c r="J7" s="4">
        <v>178006959</v>
      </c>
      <c r="K7" s="4">
        <v>178039288</v>
      </c>
      <c r="L7" s="4">
        <v>178189059</v>
      </c>
      <c r="M7" s="4">
        <v>178440250</v>
      </c>
      <c r="N7" s="4">
        <v>178495171</v>
      </c>
      <c r="O7" s="4">
        <v>178509086</v>
      </c>
      <c r="P7" s="5"/>
      <c r="Q7" s="5"/>
    </row>
    <row r="8" spans="1:17" x14ac:dyDescent="0.3">
      <c r="B8" s="17">
        <f t="shared" si="0"/>
        <v>2009</v>
      </c>
      <c r="C8" s="4">
        <v>141001616</v>
      </c>
      <c r="D8" s="4">
        <v>167158823</v>
      </c>
      <c r="E8" s="4">
        <v>167633885</v>
      </c>
      <c r="F8" s="4">
        <v>167879640</v>
      </c>
      <c r="G8" s="4">
        <v>168109758</v>
      </c>
      <c r="H8" s="4">
        <v>168170737</v>
      </c>
      <c r="I8" s="4">
        <v>168334449</v>
      </c>
      <c r="J8" s="4">
        <v>168411533</v>
      </c>
      <c r="K8" s="4">
        <v>168401321</v>
      </c>
      <c r="L8" s="4">
        <v>168522883</v>
      </c>
      <c r="M8" s="4">
        <v>168516845</v>
      </c>
      <c r="N8" s="4">
        <v>168601306</v>
      </c>
      <c r="O8" s="5"/>
      <c r="P8" s="5"/>
      <c r="Q8" s="5"/>
    </row>
    <row r="9" spans="1:17" x14ac:dyDescent="0.3">
      <c r="B9" s="17">
        <f t="shared" si="0"/>
        <v>2010</v>
      </c>
      <c r="C9" s="4">
        <v>134037295</v>
      </c>
      <c r="D9" s="4">
        <v>158360057</v>
      </c>
      <c r="E9" s="4">
        <v>158922400</v>
      </c>
      <c r="F9" s="4">
        <v>159310293</v>
      </c>
      <c r="G9" s="4">
        <v>159454535</v>
      </c>
      <c r="H9" s="4">
        <v>159438176</v>
      </c>
      <c r="I9" s="4">
        <v>159440794</v>
      </c>
      <c r="J9" s="4">
        <v>159517181</v>
      </c>
      <c r="K9" s="4">
        <v>159500308</v>
      </c>
      <c r="L9" s="4">
        <v>159572119</v>
      </c>
      <c r="M9" s="4">
        <v>159642691</v>
      </c>
      <c r="N9" s="5"/>
      <c r="O9" s="5"/>
      <c r="P9" s="5"/>
      <c r="Q9" s="5"/>
    </row>
    <row r="10" spans="1:17" x14ac:dyDescent="0.3">
      <c r="B10" s="17">
        <f t="shared" si="0"/>
        <v>2011</v>
      </c>
      <c r="C10" s="4">
        <v>130895066</v>
      </c>
      <c r="D10" s="4">
        <v>151178356</v>
      </c>
      <c r="E10" s="4">
        <v>151641897</v>
      </c>
      <c r="F10" s="4">
        <v>151763632</v>
      </c>
      <c r="G10" s="4">
        <v>151928950</v>
      </c>
      <c r="H10" s="4">
        <v>151915780</v>
      </c>
      <c r="I10" s="4">
        <v>151916429</v>
      </c>
      <c r="J10" s="4">
        <v>152063637</v>
      </c>
      <c r="K10" s="4">
        <v>152076641</v>
      </c>
      <c r="L10" s="4">
        <v>152188686</v>
      </c>
      <c r="M10" s="5"/>
      <c r="N10" s="5"/>
      <c r="O10" s="5"/>
      <c r="P10" s="5"/>
      <c r="Q10" s="5"/>
    </row>
    <row r="11" spans="1:17" x14ac:dyDescent="0.3">
      <c r="B11" s="17">
        <f t="shared" si="0"/>
        <v>2012</v>
      </c>
      <c r="C11" s="4">
        <v>134563104</v>
      </c>
      <c r="D11" s="4">
        <v>156822160</v>
      </c>
      <c r="E11" s="4">
        <v>156774050</v>
      </c>
      <c r="F11" s="4">
        <v>157008963</v>
      </c>
      <c r="G11" s="4">
        <v>157033702</v>
      </c>
      <c r="H11" s="4">
        <v>157122240</v>
      </c>
      <c r="I11" s="4">
        <v>157283745</v>
      </c>
      <c r="J11" s="4">
        <v>157469903</v>
      </c>
      <c r="K11" s="4">
        <v>157508268</v>
      </c>
      <c r="L11" s="5"/>
      <c r="M11" s="5"/>
      <c r="N11" s="5"/>
      <c r="O11" s="5"/>
      <c r="P11" s="5"/>
      <c r="Q11" s="5"/>
    </row>
    <row r="12" spans="1:17" x14ac:dyDescent="0.3">
      <c r="B12" s="17">
        <f t="shared" si="0"/>
        <v>2013</v>
      </c>
      <c r="C12" s="4">
        <v>147715182</v>
      </c>
      <c r="D12" s="4">
        <v>167235871</v>
      </c>
      <c r="E12" s="4">
        <v>167077942</v>
      </c>
      <c r="F12" s="4">
        <v>167199834</v>
      </c>
      <c r="G12" s="4">
        <v>167263139</v>
      </c>
      <c r="H12" s="4">
        <v>167399348</v>
      </c>
      <c r="I12" s="4">
        <v>167544258</v>
      </c>
      <c r="J12" s="4">
        <v>167599369</v>
      </c>
      <c r="K12" s="5"/>
      <c r="L12" s="5"/>
      <c r="M12" s="5"/>
      <c r="N12" s="5"/>
      <c r="O12" s="5"/>
      <c r="P12" s="5"/>
      <c r="Q12" s="5"/>
    </row>
    <row r="13" spans="1:17" x14ac:dyDescent="0.3">
      <c r="B13" s="17">
        <f t="shared" si="0"/>
        <v>2014</v>
      </c>
      <c r="C13" s="4">
        <v>131008748</v>
      </c>
      <c r="D13" s="4">
        <v>150269441</v>
      </c>
      <c r="E13" s="4">
        <v>150709187</v>
      </c>
      <c r="F13" s="4">
        <v>150865447</v>
      </c>
      <c r="G13" s="4">
        <v>151048076</v>
      </c>
      <c r="H13" s="4">
        <v>151312669</v>
      </c>
      <c r="I13" s="4">
        <v>151434176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7">
        <f t="shared" si="0"/>
        <v>2015</v>
      </c>
      <c r="C14" s="4">
        <v>148578469</v>
      </c>
      <c r="D14" s="4">
        <v>168555245</v>
      </c>
      <c r="E14" s="4">
        <v>169052068</v>
      </c>
      <c r="F14" s="4">
        <v>169275759</v>
      </c>
      <c r="G14" s="4">
        <v>169522398</v>
      </c>
      <c r="H14" s="4">
        <v>169696824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7">
        <f t="shared" si="0"/>
        <v>2016</v>
      </c>
      <c r="C15" s="4">
        <v>149806110</v>
      </c>
      <c r="D15" s="4">
        <v>172330968</v>
      </c>
      <c r="E15" s="4">
        <v>172338967</v>
      </c>
      <c r="F15" s="4">
        <v>172271920</v>
      </c>
      <c r="G15" s="4">
        <v>172278205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7">
        <f t="shared" si="0"/>
        <v>2017</v>
      </c>
      <c r="C16" s="4">
        <v>165058496</v>
      </c>
      <c r="D16" s="4">
        <v>193469459</v>
      </c>
      <c r="E16" s="4">
        <v>193248166</v>
      </c>
      <c r="F16" s="4">
        <v>193462224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7">
        <f t="shared" si="0"/>
        <v>2018</v>
      </c>
      <c r="C17" s="4">
        <v>181640119</v>
      </c>
      <c r="D17" s="4">
        <v>207762545</v>
      </c>
      <c r="E17" s="4">
        <v>207576395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7">
        <f>B19-1</f>
        <v>2019</v>
      </c>
      <c r="C18" s="4">
        <v>202673154</v>
      </c>
      <c r="D18" s="4">
        <v>232446644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7">
        <v>2020</v>
      </c>
      <c r="C19" s="4">
        <v>171623018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15</v>
      </c>
      <c r="C21" s="10"/>
      <c r="D21" s="12" t="s">
        <v>16</v>
      </c>
      <c r="E21" s="12" t="s">
        <v>17</v>
      </c>
      <c r="F21" s="12" t="s">
        <v>18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  <c r="O21" s="12" t="s">
        <v>27</v>
      </c>
      <c r="P21" s="12" t="s">
        <v>28</v>
      </c>
      <c r="Q21" s="12" t="s">
        <v>29</v>
      </c>
    </row>
    <row r="22" spans="2:17" x14ac:dyDescent="0.3">
      <c r="B22" s="3"/>
      <c r="C22" s="3"/>
      <c r="D22" s="6">
        <v>1.1688697363050411</v>
      </c>
      <c r="E22" s="6">
        <v>1.0011207137904901</v>
      </c>
      <c r="F22" s="6">
        <v>1.00109648922063</v>
      </c>
      <c r="G22" s="6">
        <v>1.000823287475159</v>
      </c>
      <c r="H22" s="6">
        <v>1.000707801236115</v>
      </c>
      <c r="I22" s="6">
        <v>1.000672445513165</v>
      </c>
      <c r="J22" s="6">
        <v>1.0007133587845309</v>
      </c>
      <c r="K22" s="6">
        <v>1.0001437260041179</v>
      </c>
      <c r="L22" s="6">
        <v>1.000488632235401</v>
      </c>
      <c r="M22" s="6">
        <v>1.00040393331786</v>
      </c>
      <c r="N22" s="6">
        <v>1.0002306630697071</v>
      </c>
      <c r="O22" s="6">
        <v>1.0002228958940531</v>
      </c>
      <c r="P22" s="6">
        <v>0.99997855401636815</v>
      </c>
      <c r="Q22" s="6">
        <v>1.000067251354652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tabSelected="1" workbookViewId="0">
      <selection activeCell="F25" sqref="F25"/>
    </sheetView>
  </sheetViews>
  <sheetFormatPr defaultRowHeight="14.4" x14ac:dyDescent="0.3"/>
  <cols>
    <col min="1" max="1" width="15.33203125" customWidth="1"/>
    <col min="3" max="3" width="10.33203125" customWidth="1"/>
  </cols>
  <sheetData>
    <row r="1" spans="1:17" x14ac:dyDescent="0.3">
      <c r="A1" t="s">
        <v>30</v>
      </c>
      <c r="B1" t="s">
        <v>44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 x14ac:dyDescent="0.3">
      <c r="B5" s="1">
        <f t="shared" ref="B5:B17" si="0">B6-1</f>
        <v>2006</v>
      </c>
      <c r="C5" s="4">
        <v>18867</v>
      </c>
      <c r="D5" s="4">
        <v>36657</v>
      </c>
      <c r="E5" s="4">
        <v>37539</v>
      </c>
      <c r="F5" s="4">
        <v>37539</v>
      </c>
      <c r="G5" s="4">
        <v>37539</v>
      </c>
      <c r="H5" s="4">
        <v>37539</v>
      </c>
      <c r="I5" s="4">
        <v>37539</v>
      </c>
      <c r="J5" s="4">
        <v>37539</v>
      </c>
      <c r="K5" s="4">
        <v>37539</v>
      </c>
      <c r="L5" s="4">
        <v>37539</v>
      </c>
      <c r="M5" s="4">
        <v>37539</v>
      </c>
      <c r="N5" s="4">
        <v>37539</v>
      </c>
      <c r="O5" s="4">
        <v>37539</v>
      </c>
      <c r="P5" s="4">
        <v>37539</v>
      </c>
      <c r="Q5" s="4">
        <v>37539</v>
      </c>
    </row>
    <row r="6" spans="1:17" x14ac:dyDescent="0.3">
      <c r="B6" s="1">
        <f t="shared" si="0"/>
        <v>2007</v>
      </c>
      <c r="C6" s="4">
        <v>10989</v>
      </c>
      <c r="D6" s="4">
        <v>21122</v>
      </c>
      <c r="E6" s="4">
        <v>21243</v>
      </c>
      <c r="F6" s="4">
        <v>21243</v>
      </c>
      <c r="G6" s="4">
        <v>21243</v>
      </c>
      <c r="H6" s="4">
        <v>21243</v>
      </c>
      <c r="I6" s="4">
        <v>21243</v>
      </c>
      <c r="J6" s="4">
        <v>21243</v>
      </c>
      <c r="K6" s="4">
        <v>21243</v>
      </c>
      <c r="L6" s="4">
        <v>21243</v>
      </c>
      <c r="M6" s="4">
        <v>21243</v>
      </c>
      <c r="N6" s="4">
        <v>21243</v>
      </c>
      <c r="O6" s="4">
        <v>21243</v>
      </c>
      <c r="P6" s="4">
        <v>21243</v>
      </c>
      <c r="Q6" s="5"/>
    </row>
    <row r="7" spans="1:17" x14ac:dyDescent="0.3">
      <c r="B7" s="1">
        <f t="shared" si="0"/>
        <v>2008</v>
      </c>
      <c r="C7" s="4">
        <v>4400</v>
      </c>
      <c r="D7" s="4">
        <v>27730</v>
      </c>
      <c r="E7" s="4">
        <v>29035</v>
      </c>
      <c r="F7" s="4">
        <v>31756</v>
      </c>
      <c r="G7" s="4">
        <v>31756</v>
      </c>
      <c r="H7" s="4">
        <v>33635</v>
      </c>
      <c r="I7" s="4">
        <v>33635</v>
      </c>
      <c r="J7" s="4">
        <v>33635</v>
      </c>
      <c r="K7" s="4">
        <v>33635</v>
      </c>
      <c r="L7" s="4">
        <v>33635</v>
      </c>
      <c r="M7" s="4">
        <v>33635</v>
      </c>
      <c r="N7" s="4">
        <v>33635</v>
      </c>
      <c r="O7" s="4">
        <v>33635</v>
      </c>
      <c r="P7" s="5"/>
      <c r="Q7" s="5"/>
    </row>
    <row r="8" spans="1:17" x14ac:dyDescent="0.3">
      <c r="B8" s="1">
        <f t="shared" si="0"/>
        <v>2009</v>
      </c>
      <c r="C8" s="4">
        <v>40248</v>
      </c>
      <c r="D8" s="4">
        <v>108246</v>
      </c>
      <c r="E8" s="4">
        <v>127786</v>
      </c>
      <c r="F8" s="4">
        <v>130736</v>
      </c>
      <c r="G8" s="4">
        <v>130736</v>
      </c>
      <c r="H8" s="4">
        <v>133090</v>
      </c>
      <c r="I8" s="4">
        <v>133090</v>
      </c>
      <c r="J8" s="4">
        <v>133090</v>
      </c>
      <c r="K8" s="4">
        <v>133090</v>
      </c>
      <c r="L8" s="4">
        <v>133090</v>
      </c>
      <c r="M8" s="4">
        <v>133090</v>
      </c>
      <c r="N8" s="4">
        <v>133090</v>
      </c>
      <c r="O8" s="5"/>
      <c r="P8" s="5"/>
      <c r="Q8" s="5"/>
    </row>
    <row r="9" spans="1:17" x14ac:dyDescent="0.3">
      <c r="B9" s="1">
        <f t="shared" si="0"/>
        <v>2010</v>
      </c>
      <c r="C9" s="4">
        <v>42595</v>
      </c>
      <c r="D9" s="4">
        <v>282000</v>
      </c>
      <c r="E9" s="4">
        <v>310591</v>
      </c>
      <c r="F9" s="4">
        <v>317590</v>
      </c>
      <c r="G9" s="4">
        <v>317590</v>
      </c>
      <c r="H9" s="4">
        <v>317590</v>
      </c>
      <c r="I9" s="4">
        <v>317590</v>
      </c>
      <c r="J9" s="4">
        <v>317590</v>
      </c>
      <c r="K9" s="4">
        <v>317590</v>
      </c>
      <c r="L9" s="4">
        <v>317590</v>
      </c>
      <c r="M9" s="4">
        <v>317590</v>
      </c>
      <c r="N9" s="5"/>
      <c r="O9" s="5"/>
      <c r="P9" s="5"/>
      <c r="Q9" s="5"/>
    </row>
    <row r="10" spans="1:17" x14ac:dyDescent="0.3">
      <c r="B10" s="1">
        <f t="shared" si="0"/>
        <v>2011</v>
      </c>
      <c r="C10" s="4">
        <v>195159</v>
      </c>
      <c r="D10" s="4">
        <v>490312</v>
      </c>
      <c r="E10" s="4">
        <v>502702</v>
      </c>
      <c r="F10" s="4">
        <v>507412</v>
      </c>
      <c r="G10" s="4">
        <v>507412</v>
      </c>
      <c r="H10" s="4">
        <v>507412</v>
      </c>
      <c r="I10" s="4">
        <v>507650</v>
      </c>
      <c r="J10" s="4">
        <v>507650</v>
      </c>
      <c r="K10" s="4">
        <v>507650</v>
      </c>
      <c r="L10" s="4">
        <v>507650</v>
      </c>
      <c r="M10" s="5"/>
      <c r="N10" s="5"/>
      <c r="O10" s="5"/>
      <c r="P10" s="5"/>
      <c r="Q10" s="5"/>
    </row>
    <row r="11" spans="1:17" x14ac:dyDescent="0.3">
      <c r="B11" s="1">
        <f t="shared" si="0"/>
        <v>2012</v>
      </c>
      <c r="C11" s="4">
        <v>146332</v>
      </c>
      <c r="D11" s="4">
        <v>295024</v>
      </c>
      <c r="E11" s="4">
        <v>315235</v>
      </c>
      <c r="F11" s="4">
        <v>316707</v>
      </c>
      <c r="G11" s="4">
        <v>316736</v>
      </c>
      <c r="H11" s="4">
        <v>316736</v>
      </c>
      <c r="I11" s="4">
        <v>316736</v>
      </c>
      <c r="J11" s="4">
        <v>316736</v>
      </c>
      <c r="K11" s="4">
        <v>316736</v>
      </c>
      <c r="L11" s="5"/>
      <c r="M11" s="5"/>
      <c r="N11" s="5"/>
      <c r="O11" s="5"/>
      <c r="P11" s="5"/>
      <c r="Q11" s="5"/>
    </row>
    <row r="12" spans="1:17" x14ac:dyDescent="0.3">
      <c r="B12" s="1">
        <f t="shared" si="0"/>
        <v>2013</v>
      </c>
      <c r="C12" s="4">
        <v>183102</v>
      </c>
      <c r="D12" s="4">
        <v>315740</v>
      </c>
      <c r="E12" s="4">
        <v>335082</v>
      </c>
      <c r="F12" s="4">
        <v>336186</v>
      </c>
      <c r="G12" s="4">
        <v>336250</v>
      </c>
      <c r="H12" s="4">
        <v>336250</v>
      </c>
      <c r="I12" s="4">
        <v>336250</v>
      </c>
      <c r="J12" s="4">
        <v>336250</v>
      </c>
      <c r="K12" s="5"/>
      <c r="L12" s="5"/>
      <c r="M12" s="5"/>
      <c r="N12" s="5"/>
      <c r="O12" s="5"/>
      <c r="P12" s="5"/>
      <c r="Q12" s="5"/>
    </row>
    <row r="13" spans="1:17" x14ac:dyDescent="0.3">
      <c r="B13" s="1">
        <f t="shared" si="0"/>
        <v>2014</v>
      </c>
      <c r="C13" s="4">
        <v>156073</v>
      </c>
      <c r="D13" s="4">
        <v>292938</v>
      </c>
      <c r="E13" s="4">
        <v>302916</v>
      </c>
      <c r="F13" s="4">
        <v>303388</v>
      </c>
      <c r="G13" s="4">
        <v>303388</v>
      </c>
      <c r="H13" s="4">
        <v>303388</v>
      </c>
      <c r="I13" s="4">
        <v>303388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">
        <f t="shared" si="0"/>
        <v>2015</v>
      </c>
      <c r="C14" s="4">
        <v>154813</v>
      </c>
      <c r="D14" s="4">
        <v>268700</v>
      </c>
      <c r="E14" s="4">
        <v>274085</v>
      </c>
      <c r="F14" s="4">
        <v>286215</v>
      </c>
      <c r="G14" s="4">
        <v>274717</v>
      </c>
      <c r="H14" s="4">
        <v>274717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">
        <f t="shared" si="0"/>
        <v>2016</v>
      </c>
      <c r="C15" s="4">
        <v>96169</v>
      </c>
      <c r="D15" s="4">
        <v>198455</v>
      </c>
      <c r="E15" s="4">
        <v>205750</v>
      </c>
      <c r="F15" s="4">
        <v>207329</v>
      </c>
      <c r="G15" s="4">
        <v>207329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">
        <f t="shared" si="0"/>
        <v>2017</v>
      </c>
      <c r="C16" s="4">
        <v>120821</v>
      </c>
      <c r="D16" s="4">
        <v>179306</v>
      </c>
      <c r="E16" s="4">
        <v>181108</v>
      </c>
      <c r="F16" s="4">
        <v>181119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">
        <f t="shared" si="0"/>
        <v>2018</v>
      </c>
      <c r="C17" s="4">
        <v>177763</v>
      </c>
      <c r="D17" s="4">
        <v>311960</v>
      </c>
      <c r="E17" s="4">
        <v>315010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">
        <f>B19-1</f>
        <v>2019</v>
      </c>
      <c r="C18" s="4">
        <v>328971</v>
      </c>
      <c r="D18" s="4">
        <v>619274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">
        <v>2020</v>
      </c>
      <c r="C19" s="4">
        <v>412728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12" t="s">
        <v>16</v>
      </c>
      <c r="E21" s="12" t="s">
        <v>17</v>
      </c>
      <c r="F21" s="12" t="s">
        <v>18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  <c r="O21" s="12" t="s">
        <v>27</v>
      </c>
      <c r="P21" s="12" t="s">
        <v>28</v>
      </c>
      <c r="Q21" s="12" t="s">
        <v>29</v>
      </c>
    </row>
    <row r="22" spans="2:17" x14ac:dyDescent="0.3">
      <c r="B22" s="3"/>
      <c r="C22" s="3"/>
      <c r="D22" s="6">
        <v>2.0565818480899041</v>
      </c>
      <c r="E22" s="6">
        <v>1.045927915074103</v>
      </c>
      <c r="F22" s="6">
        <v>1.0129192849806259</v>
      </c>
      <c r="G22" s="6">
        <v>0.99543089311469324</v>
      </c>
      <c r="H22" s="6">
        <v>1.0018584219869791</v>
      </c>
      <c r="I22" s="6">
        <v>1.000118646379496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"/>
  <sheetViews>
    <sheetView workbookViewId="0">
      <selection activeCell="B21" sqref="B21:C21"/>
    </sheetView>
  </sheetViews>
  <sheetFormatPr defaultRowHeight="14.4" x14ac:dyDescent="0.3"/>
  <cols>
    <col min="1" max="1" width="15.44140625" customWidth="1"/>
    <col min="3" max="3" width="11.44140625" customWidth="1"/>
  </cols>
  <sheetData>
    <row r="1" spans="1:17" ht="18.600000000000001" customHeight="1" x14ac:dyDescent="0.3">
      <c r="A1" t="s">
        <v>30</v>
      </c>
      <c r="B1" t="s">
        <v>35</v>
      </c>
    </row>
    <row r="2" spans="1:17" ht="30" customHeight="1" x14ac:dyDescent="0.3">
      <c r="B2" s="7"/>
      <c r="C2" s="8"/>
      <c r="D2" s="8"/>
    </row>
    <row r="3" spans="1:17" x14ac:dyDescent="0.3">
      <c r="A3" t="s">
        <v>32</v>
      </c>
    </row>
    <row r="4" spans="1:17" ht="49.95" customHeight="1" x14ac:dyDescent="0.3">
      <c r="B4" s="2" t="s">
        <v>33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</row>
    <row r="5" spans="1:17" x14ac:dyDescent="0.3">
      <c r="B5" s="1">
        <v>2006</v>
      </c>
      <c r="C5" s="4">
        <v>1070</v>
      </c>
      <c r="D5" s="4">
        <v>2213</v>
      </c>
      <c r="E5" s="4">
        <v>3365</v>
      </c>
      <c r="F5" s="4">
        <v>9934</v>
      </c>
      <c r="G5" s="4">
        <v>10361</v>
      </c>
      <c r="H5" s="4">
        <v>12438</v>
      </c>
      <c r="I5" s="4">
        <v>12438</v>
      </c>
      <c r="J5" s="4">
        <v>12438</v>
      </c>
      <c r="K5" s="4">
        <v>12438</v>
      </c>
      <c r="L5" s="4">
        <v>12438</v>
      </c>
      <c r="M5" s="4">
        <v>12438</v>
      </c>
      <c r="N5" s="4">
        <v>12438</v>
      </c>
      <c r="O5" s="4">
        <v>14018</v>
      </c>
      <c r="P5" s="4">
        <v>14018</v>
      </c>
      <c r="Q5" s="4">
        <v>24388</v>
      </c>
    </row>
    <row r="6" spans="1:17" x14ac:dyDescent="0.3">
      <c r="B6" s="1">
        <v>2007</v>
      </c>
      <c r="C6" s="4">
        <v>0</v>
      </c>
      <c r="D6" s="4">
        <v>1154</v>
      </c>
      <c r="E6" s="4">
        <v>1810</v>
      </c>
      <c r="F6" s="4">
        <v>1810</v>
      </c>
      <c r="G6" s="4">
        <v>3181</v>
      </c>
      <c r="H6" s="4">
        <v>3221</v>
      </c>
      <c r="I6" s="4">
        <v>6001</v>
      </c>
      <c r="J6" s="4">
        <v>6001</v>
      </c>
      <c r="K6" s="4">
        <v>8053</v>
      </c>
      <c r="L6" s="4">
        <v>8053</v>
      </c>
      <c r="M6" s="4">
        <v>8053</v>
      </c>
      <c r="N6" s="4">
        <v>9273</v>
      </c>
      <c r="O6" s="4">
        <v>18783</v>
      </c>
      <c r="P6" s="4">
        <v>21703</v>
      </c>
      <c r="Q6" s="5"/>
    </row>
    <row r="7" spans="1:17" x14ac:dyDescent="0.3">
      <c r="B7" s="1">
        <v>2008</v>
      </c>
      <c r="C7" s="4">
        <v>613</v>
      </c>
      <c r="D7" s="4">
        <v>4834</v>
      </c>
      <c r="E7" s="4">
        <v>7755</v>
      </c>
      <c r="F7" s="4">
        <v>11897</v>
      </c>
      <c r="G7" s="4">
        <v>15084</v>
      </c>
      <c r="H7" s="4">
        <v>17832</v>
      </c>
      <c r="I7" s="4">
        <v>20421</v>
      </c>
      <c r="J7" s="4">
        <v>21391</v>
      </c>
      <c r="K7" s="4">
        <v>21833</v>
      </c>
      <c r="L7" s="4">
        <v>22121</v>
      </c>
      <c r="M7" s="4">
        <v>24072</v>
      </c>
      <c r="N7" s="4">
        <v>24732</v>
      </c>
      <c r="O7" s="4">
        <v>28471</v>
      </c>
      <c r="P7" s="5"/>
      <c r="Q7" s="5"/>
    </row>
    <row r="8" spans="1:17" x14ac:dyDescent="0.3">
      <c r="B8" s="1">
        <v>2009</v>
      </c>
      <c r="C8" s="4">
        <v>12468</v>
      </c>
      <c r="D8" s="4">
        <v>57057</v>
      </c>
      <c r="E8" s="4">
        <v>65703</v>
      </c>
      <c r="F8" s="4">
        <v>69489</v>
      </c>
      <c r="G8" s="4">
        <v>65753</v>
      </c>
      <c r="H8" s="4">
        <v>70503</v>
      </c>
      <c r="I8" s="4">
        <v>70464</v>
      </c>
      <c r="J8" s="4">
        <v>71140</v>
      </c>
      <c r="K8" s="4">
        <v>75359</v>
      </c>
      <c r="L8" s="4">
        <v>75389</v>
      </c>
      <c r="M8" s="4">
        <v>76822</v>
      </c>
      <c r="N8" s="4">
        <v>86244</v>
      </c>
      <c r="O8" s="5"/>
      <c r="P8" s="5"/>
      <c r="Q8" s="5"/>
    </row>
    <row r="9" spans="1:17" x14ac:dyDescent="0.3">
      <c r="B9" s="1">
        <v>2010</v>
      </c>
      <c r="C9" s="4">
        <v>48370</v>
      </c>
      <c r="D9" s="4">
        <v>60221</v>
      </c>
      <c r="E9" s="4">
        <v>69494</v>
      </c>
      <c r="F9" s="4">
        <v>79433</v>
      </c>
      <c r="G9" s="4">
        <v>81541</v>
      </c>
      <c r="H9" s="4">
        <v>82373</v>
      </c>
      <c r="I9" s="4">
        <v>83350</v>
      </c>
      <c r="J9" s="4">
        <v>85886</v>
      </c>
      <c r="K9" s="4">
        <v>87348</v>
      </c>
      <c r="L9" s="4">
        <v>90187</v>
      </c>
      <c r="M9" s="4">
        <v>89011</v>
      </c>
      <c r="N9" s="5"/>
      <c r="O9" s="5"/>
      <c r="P9" s="5"/>
      <c r="Q9" s="5"/>
    </row>
    <row r="10" spans="1:17" x14ac:dyDescent="0.3">
      <c r="B10" s="1">
        <v>2011</v>
      </c>
      <c r="C10" s="4">
        <v>7325</v>
      </c>
      <c r="D10" s="4">
        <v>16703</v>
      </c>
      <c r="E10" s="4">
        <v>19381</v>
      </c>
      <c r="F10" s="4">
        <v>23846</v>
      </c>
      <c r="G10" s="4">
        <v>27505</v>
      </c>
      <c r="H10" s="4">
        <v>29021</v>
      </c>
      <c r="I10" s="4">
        <v>30072</v>
      </c>
      <c r="J10" s="4">
        <v>37445</v>
      </c>
      <c r="K10" s="4">
        <v>38927</v>
      </c>
      <c r="L10" s="4">
        <v>38987</v>
      </c>
      <c r="M10" s="5"/>
      <c r="N10" s="5"/>
      <c r="O10" s="5"/>
      <c r="P10" s="5"/>
      <c r="Q10" s="5"/>
    </row>
    <row r="11" spans="1:17" x14ac:dyDescent="0.3">
      <c r="B11" s="1">
        <v>2012</v>
      </c>
      <c r="C11" s="4">
        <v>10865</v>
      </c>
      <c r="D11" s="4">
        <v>20934</v>
      </c>
      <c r="E11" s="4">
        <v>25138</v>
      </c>
      <c r="F11" s="4">
        <v>27837</v>
      </c>
      <c r="G11" s="4">
        <v>33297</v>
      </c>
      <c r="H11" s="4">
        <v>37200</v>
      </c>
      <c r="I11" s="4">
        <v>43109</v>
      </c>
      <c r="J11" s="4">
        <v>52056</v>
      </c>
      <c r="K11" s="4">
        <v>49426</v>
      </c>
      <c r="L11" s="5"/>
      <c r="M11" s="5"/>
      <c r="N11" s="5"/>
      <c r="O11" s="5"/>
      <c r="P11" s="5"/>
      <c r="Q11" s="5"/>
    </row>
    <row r="12" spans="1:17" x14ac:dyDescent="0.3">
      <c r="B12" s="1">
        <v>2013</v>
      </c>
      <c r="C12" s="4">
        <v>1774</v>
      </c>
      <c r="D12" s="4">
        <v>5045</v>
      </c>
      <c r="E12" s="4">
        <v>5324</v>
      </c>
      <c r="F12" s="4">
        <v>8962</v>
      </c>
      <c r="G12" s="4">
        <v>9776</v>
      </c>
      <c r="H12" s="4">
        <v>16689</v>
      </c>
      <c r="I12" s="4">
        <v>26632</v>
      </c>
      <c r="J12" s="4">
        <v>30682</v>
      </c>
      <c r="K12" s="5"/>
      <c r="L12" s="5"/>
      <c r="M12" s="5"/>
      <c r="N12" s="5"/>
      <c r="O12" s="5"/>
      <c r="P12" s="5"/>
      <c r="Q12" s="5"/>
    </row>
    <row r="13" spans="1:17" x14ac:dyDescent="0.3">
      <c r="B13" s="1">
        <v>2014</v>
      </c>
      <c r="C13" s="4">
        <v>1313</v>
      </c>
      <c r="D13" s="4">
        <v>2703</v>
      </c>
      <c r="E13" s="4">
        <v>5409</v>
      </c>
      <c r="F13" s="4">
        <v>6351</v>
      </c>
      <c r="G13" s="4">
        <v>12942</v>
      </c>
      <c r="H13" s="4">
        <v>27282</v>
      </c>
      <c r="I13" s="4">
        <v>37167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">
        <v>2015</v>
      </c>
      <c r="C14" s="4">
        <v>757</v>
      </c>
      <c r="D14" s="4">
        <v>11554</v>
      </c>
      <c r="E14" s="4">
        <v>30285</v>
      </c>
      <c r="F14" s="4">
        <v>32921</v>
      </c>
      <c r="G14" s="4">
        <v>40134</v>
      </c>
      <c r="H14" s="4">
        <v>58695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">
        <v>2016</v>
      </c>
      <c r="C15" s="4">
        <v>4130</v>
      </c>
      <c r="D15" s="4">
        <v>6557</v>
      </c>
      <c r="E15" s="4">
        <v>19765</v>
      </c>
      <c r="F15" s="4">
        <v>42856</v>
      </c>
      <c r="G15" s="4">
        <v>56891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">
        <v>2017</v>
      </c>
      <c r="C16" s="4">
        <v>4777</v>
      </c>
      <c r="D16" s="4">
        <v>37152</v>
      </c>
      <c r="E16" s="4">
        <v>78194</v>
      </c>
      <c r="F16" s="4">
        <v>102629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">
        <v>2018</v>
      </c>
      <c r="C17" s="4">
        <v>34060</v>
      </c>
      <c r="D17" s="4">
        <v>88045</v>
      </c>
      <c r="E17" s="4">
        <v>116523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">
        <v>2019</v>
      </c>
      <c r="C18" s="4">
        <v>43094</v>
      </c>
      <c r="D18" s="4">
        <v>89813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">
        <v>2020</v>
      </c>
      <c r="C19" s="4">
        <v>33170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9" t="s">
        <v>24</v>
      </c>
      <c r="M21" s="9" t="s">
        <v>25</v>
      </c>
      <c r="N21" s="9" t="s">
        <v>26</v>
      </c>
      <c r="O21" s="9" t="s">
        <v>27</v>
      </c>
      <c r="P21" s="9" t="s">
        <v>28</v>
      </c>
      <c r="Q21" s="9" t="s">
        <v>29</v>
      </c>
    </row>
    <row r="22" spans="2:17" x14ac:dyDescent="0.3">
      <c r="B22" s="3"/>
      <c r="C22" s="3"/>
      <c r="D22" s="6">
        <v>2.3677578374019141</v>
      </c>
      <c r="E22" s="6">
        <v>1.4264280281987001</v>
      </c>
      <c r="F22" s="6">
        <v>1.2603508306817131</v>
      </c>
      <c r="G22" s="6">
        <v>1.130430487746328</v>
      </c>
      <c r="H22" s="6">
        <v>1.1858600846578911</v>
      </c>
      <c r="I22" s="6">
        <v>1.111596181894339</v>
      </c>
      <c r="J22" s="6">
        <v>1.0839395789538611</v>
      </c>
      <c r="K22" s="6">
        <v>1.024542983981819</v>
      </c>
      <c r="L22" s="6">
        <v>1.013189124748588</v>
      </c>
      <c r="M22" s="6">
        <v>1.0106028063991881</v>
      </c>
      <c r="N22" s="6">
        <v>1.0931067247571791</v>
      </c>
      <c r="O22" s="6">
        <v>1.319280801102207</v>
      </c>
      <c r="P22" s="6">
        <v>1.089016547017656</v>
      </c>
      <c r="Q22" s="6">
        <v>1.739713558942402</v>
      </c>
    </row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"/>
  <sheetViews>
    <sheetView workbookViewId="0">
      <selection activeCell="D25" sqref="D25"/>
    </sheetView>
  </sheetViews>
  <sheetFormatPr defaultRowHeight="16.2" customHeight="1" x14ac:dyDescent="0.3"/>
  <cols>
    <col min="1" max="1" width="15.6640625" customWidth="1"/>
    <col min="3" max="3" width="10.5546875" customWidth="1"/>
  </cols>
  <sheetData>
    <row r="1" spans="1:17" ht="14.4" x14ac:dyDescent="0.3">
      <c r="A1" t="s">
        <v>30</v>
      </c>
      <c r="B1" t="s">
        <v>36</v>
      </c>
    </row>
    <row r="2" spans="1:17" ht="14.4" x14ac:dyDescent="0.3"/>
    <row r="3" spans="1:17" ht="14.4" x14ac:dyDescent="0.3">
      <c r="A3" t="s">
        <v>32</v>
      </c>
    </row>
    <row r="4" spans="1:17" ht="27.6" customHeight="1" x14ac:dyDescent="0.3">
      <c r="B4" s="2" t="s">
        <v>33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 ht="16.2" customHeight="1" x14ac:dyDescent="0.3">
      <c r="B5" s="1">
        <f t="shared" ref="B5:B17" si="0">B6-1</f>
        <v>2006</v>
      </c>
      <c r="C5" s="13">
        <v>3919755</v>
      </c>
      <c r="D5" s="13">
        <v>4808239</v>
      </c>
      <c r="E5" s="13">
        <v>4861673</v>
      </c>
      <c r="F5" s="13">
        <v>4874892</v>
      </c>
      <c r="G5" s="13">
        <v>4880058</v>
      </c>
      <c r="H5" s="13">
        <v>4880098</v>
      </c>
      <c r="I5" s="13">
        <v>4880348</v>
      </c>
      <c r="J5" s="13">
        <v>4879936</v>
      </c>
      <c r="K5" s="13">
        <v>4879903</v>
      </c>
      <c r="L5" s="13">
        <v>4879903</v>
      </c>
      <c r="M5" s="13">
        <v>4879903</v>
      </c>
      <c r="N5" s="13">
        <v>4879903</v>
      </c>
      <c r="O5" s="13">
        <v>4879903</v>
      </c>
      <c r="P5" s="13">
        <v>4879903</v>
      </c>
      <c r="Q5" s="13">
        <v>4879903</v>
      </c>
    </row>
    <row r="6" spans="1:17" ht="16.2" customHeight="1" x14ac:dyDescent="0.3">
      <c r="B6" s="1">
        <f t="shared" si="0"/>
        <v>2007</v>
      </c>
      <c r="C6" s="13">
        <v>5125354</v>
      </c>
      <c r="D6" s="13">
        <v>6023692</v>
      </c>
      <c r="E6" s="13">
        <v>6154978</v>
      </c>
      <c r="F6" s="13">
        <v>6172411</v>
      </c>
      <c r="G6" s="13">
        <v>6154186</v>
      </c>
      <c r="H6" s="13">
        <v>6159384</v>
      </c>
      <c r="I6" s="13">
        <v>6159384</v>
      </c>
      <c r="J6" s="13">
        <v>6183104</v>
      </c>
      <c r="K6" s="13">
        <v>6183104</v>
      </c>
      <c r="L6" s="13">
        <v>6183104</v>
      </c>
      <c r="M6" s="13">
        <v>6183104</v>
      </c>
      <c r="N6" s="13">
        <v>6183104</v>
      </c>
      <c r="O6" s="13">
        <v>6183104</v>
      </c>
      <c r="P6" s="13">
        <v>6183146</v>
      </c>
      <c r="Q6" s="6"/>
    </row>
    <row r="7" spans="1:17" ht="16.2" customHeight="1" x14ac:dyDescent="0.3">
      <c r="B7" s="1">
        <f t="shared" si="0"/>
        <v>2008</v>
      </c>
      <c r="C7" s="13">
        <v>4992868</v>
      </c>
      <c r="D7" s="13">
        <v>5887694</v>
      </c>
      <c r="E7" s="13">
        <v>5947186</v>
      </c>
      <c r="F7" s="13">
        <v>5994830</v>
      </c>
      <c r="G7" s="13">
        <v>5999893</v>
      </c>
      <c r="H7" s="13">
        <v>6000146</v>
      </c>
      <c r="I7" s="13">
        <v>6000146</v>
      </c>
      <c r="J7" s="13">
        <v>6005886</v>
      </c>
      <c r="K7" s="13">
        <v>6006046</v>
      </c>
      <c r="L7" s="13">
        <v>6005969</v>
      </c>
      <c r="M7" s="13">
        <v>6009611</v>
      </c>
      <c r="N7" s="13">
        <v>6012611</v>
      </c>
      <c r="O7" s="13">
        <v>6012611</v>
      </c>
      <c r="P7" s="6"/>
      <c r="Q7" s="6"/>
    </row>
    <row r="8" spans="1:17" ht="16.2" customHeight="1" x14ac:dyDescent="0.3">
      <c r="B8" s="1">
        <f t="shared" si="0"/>
        <v>2009</v>
      </c>
      <c r="C8" s="13">
        <v>5088911</v>
      </c>
      <c r="D8" s="13">
        <v>6599967</v>
      </c>
      <c r="E8" s="13">
        <v>6679242</v>
      </c>
      <c r="F8" s="13">
        <v>6680195</v>
      </c>
      <c r="G8" s="13">
        <v>6689771</v>
      </c>
      <c r="H8" s="13">
        <v>6690491</v>
      </c>
      <c r="I8" s="13">
        <v>6690491</v>
      </c>
      <c r="J8" s="13">
        <v>6690491</v>
      </c>
      <c r="K8" s="13">
        <v>6690491</v>
      </c>
      <c r="L8" s="13">
        <v>6690491</v>
      </c>
      <c r="M8" s="13">
        <v>6690491</v>
      </c>
      <c r="N8" s="13">
        <v>6690491</v>
      </c>
      <c r="O8" s="6"/>
      <c r="P8" s="6"/>
      <c r="Q8" s="6"/>
    </row>
    <row r="9" spans="1:17" ht="16.2" customHeight="1" x14ac:dyDescent="0.3">
      <c r="B9" s="1">
        <f t="shared" si="0"/>
        <v>2010</v>
      </c>
      <c r="C9" s="13">
        <v>5301892</v>
      </c>
      <c r="D9" s="13">
        <v>7062959</v>
      </c>
      <c r="E9" s="13">
        <v>7133304</v>
      </c>
      <c r="F9" s="13">
        <v>7156304</v>
      </c>
      <c r="G9" s="13">
        <v>7168704</v>
      </c>
      <c r="H9" s="13">
        <v>7168785</v>
      </c>
      <c r="I9" s="13">
        <v>7168785</v>
      </c>
      <c r="J9" s="13">
        <v>7168785</v>
      </c>
      <c r="K9" s="13">
        <v>7168449</v>
      </c>
      <c r="L9" s="13">
        <v>7168449</v>
      </c>
      <c r="M9" s="13">
        <v>7168449</v>
      </c>
      <c r="N9" s="6"/>
      <c r="O9" s="6"/>
      <c r="P9" s="6"/>
      <c r="Q9" s="6"/>
    </row>
    <row r="10" spans="1:17" ht="16.2" customHeight="1" x14ac:dyDescent="0.3">
      <c r="B10" s="1">
        <f t="shared" si="0"/>
        <v>2011</v>
      </c>
      <c r="C10" s="13">
        <v>3977283</v>
      </c>
      <c r="D10" s="13">
        <v>5190630</v>
      </c>
      <c r="E10" s="13">
        <v>5283816</v>
      </c>
      <c r="F10" s="13">
        <v>5333900</v>
      </c>
      <c r="G10" s="13">
        <v>5353861</v>
      </c>
      <c r="H10" s="13">
        <v>5353878</v>
      </c>
      <c r="I10" s="13">
        <v>5353878</v>
      </c>
      <c r="J10" s="13">
        <v>5354644</v>
      </c>
      <c r="K10" s="13">
        <v>5354644</v>
      </c>
      <c r="L10" s="13">
        <v>5354644</v>
      </c>
      <c r="M10" s="6"/>
      <c r="N10" s="6"/>
      <c r="O10" s="6"/>
      <c r="P10" s="6"/>
      <c r="Q10" s="6"/>
    </row>
    <row r="11" spans="1:17" ht="16.2" customHeight="1" x14ac:dyDescent="0.3">
      <c r="B11" s="1">
        <f t="shared" si="0"/>
        <v>2012</v>
      </c>
      <c r="C11" s="13">
        <v>4443028</v>
      </c>
      <c r="D11" s="13">
        <v>5593250</v>
      </c>
      <c r="E11" s="13">
        <v>5658948</v>
      </c>
      <c r="F11" s="13">
        <v>5679923</v>
      </c>
      <c r="G11" s="13">
        <v>5680999</v>
      </c>
      <c r="H11" s="13">
        <v>5680999</v>
      </c>
      <c r="I11" s="13">
        <v>5681339</v>
      </c>
      <c r="J11" s="13">
        <v>5681339</v>
      </c>
      <c r="K11" s="13">
        <v>5684689</v>
      </c>
      <c r="L11" s="6"/>
      <c r="M11" s="6"/>
      <c r="N11" s="6"/>
      <c r="O11" s="6"/>
      <c r="P11" s="6"/>
      <c r="Q11" s="6"/>
    </row>
    <row r="12" spans="1:17" ht="16.2" customHeight="1" x14ac:dyDescent="0.3">
      <c r="B12" s="1">
        <f t="shared" si="0"/>
        <v>2013</v>
      </c>
      <c r="C12" s="13">
        <v>4787790</v>
      </c>
      <c r="D12" s="13">
        <v>5978919</v>
      </c>
      <c r="E12" s="13">
        <v>6053382</v>
      </c>
      <c r="F12" s="13">
        <v>6078564</v>
      </c>
      <c r="G12" s="13">
        <v>6089316</v>
      </c>
      <c r="H12" s="13">
        <v>6089548</v>
      </c>
      <c r="I12" s="13">
        <v>6089548</v>
      </c>
      <c r="J12" s="13">
        <v>6142598</v>
      </c>
      <c r="K12" s="6"/>
      <c r="L12" s="6"/>
      <c r="M12" s="6"/>
      <c r="N12" s="6"/>
      <c r="O12" s="6"/>
      <c r="P12" s="6"/>
      <c r="Q12" s="6"/>
    </row>
    <row r="13" spans="1:17" ht="16.2" customHeight="1" x14ac:dyDescent="0.3">
      <c r="B13" s="1">
        <f t="shared" si="0"/>
        <v>2014</v>
      </c>
      <c r="C13" s="13">
        <v>5041133</v>
      </c>
      <c r="D13" s="13">
        <v>6312773</v>
      </c>
      <c r="E13" s="13">
        <v>6424495</v>
      </c>
      <c r="F13" s="13">
        <v>6475426</v>
      </c>
      <c r="G13" s="13">
        <v>6483634</v>
      </c>
      <c r="H13" s="13">
        <v>6489349</v>
      </c>
      <c r="I13" s="13">
        <v>6489349</v>
      </c>
      <c r="J13" s="6"/>
      <c r="K13" s="6"/>
      <c r="L13" s="6"/>
      <c r="M13" s="6"/>
      <c r="N13" s="6"/>
      <c r="O13" s="6"/>
      <c r="P13" s="6"/>
      <c r="Q13" s="6"/>
    </row>
    <row r="14" spans="1:17" ht="16.2" customHeight="1" x14ac:dyDescent="0.3">
      <c r="B14" s="1">
        <f t="shared" si="0"/>
        <v>2015</v>
      </c>
      <c r="C14" s="13">
        <v>5146301</v>
      </c>
      <c r="D14" s="13">
        <v>6649530</v>
      </c>
      <c r="E14" s="13">
        <v>6755448</v>
      </c>
      <c r="F14" s="13">
        <v>6796705</v>
      </c>
      <c r="G14" s="13">
        <v>6810002</v>
      </c>
      <c r="H14" s="13">
        <v>6813132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ht="16.2" customHeight="1" x14ac:dyDescent="0.3">
      <c r="B15" s="1">
        <f t="shared" si="0"/>
        <v>2016</v>
      </c>
      <c r="C15" s="13">
        <v>4309729</v>
      </c>
      <c r="D15" s="13">
        <v>5640362</v>
      </c>
      <c r="E15" s="13">
        <v>5779275</v>
      </c>
      <c r="F15" s="13">
        <v>5810794</v>
      </c>
      <c r="G15" s="13">
        <v>5811848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6.2" customHeight="1" x14ac:dyDescent="0.3">
      <c r="B16" s="1">
        <f t="shared" si="0"/>
        <v>2017</v>
      </c>
      <c r="C16" s="13">
        <v>4923472</v>
      </c>
      <c r="D16" s="13">
        <v>6626397</v>
      </c>
      <c r="E16" s="13">
        <v>6800641</v>
      </c>
      <c r="F16" s="13">
        <v>6833836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16.2" customHeight="1" x14ac:dyDescent="0.3">
      <c r="B17" s="1">
        <f t="shared" si="0"/>
        <v>2018</v>
      </c>
      <c r="C17" s="13">
        <v>5628376</v>
      </c>
      <c r="D17" s="13">
        <v>7466262</v>
      </c>
      <c r="E17" s="13">
        <v>7593382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16.2" customHeight="1" x14ac:dyDescent="0.3">
      <c r="B18" s="1">
        <f>B19-1</f>
        <v>2019</v>
      </c>
      <c r="C18" s="13">
        <v>6297212</v>
      </c>
      <c r="D18" s="13">
        <v>8297360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16.2" customHeight="1" x14ac:dyDescent="0.3">
      <c r="B19" s="1">
        <v>2020</v>
      </c>
      <c r="C19" s="13">
        <v>3751695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1" spans="2:17" ht="16.2" customHeight="1" x14ac:dyDescent="0.3">
      <c r="B21" s="10" t="s">
        <v>34</v>
      </c>
      <c r="C21" s="10"/>
      <c r="D21" s="1" t="s">
        <v>16</v>
      </c>
      <c r="E21" s="1" t="s">
        <v>17</v>
      </c>
      <c r="F21" s="1" t="s">
        <v>18</v>
      </c>
      <c r="G21" s="1" t="s">
        <v>19</v>
      </c>
      <c r="H21" s="1" t="s">
        <v>20</v>
      </c>
      <c r="I21" s="1" t="s">
        <v>21</v>
      </c>
      <c r="J21" s="1" t="s">
        <v>22</v>
      </c>
      <c r="K21" s="1" t="s">
        <v>23</v>
      </c>
      <c r="L21" s="1" t="s">
        <v>24</v>
      </c>
      <c r="M21" s="1" t="s">
        <v>25</v>
      </c>
      <c r="N21" s="1" t="s">
        <v>26</v>
      </c>
      <c r="O21" s="1" t="s">
        <v>27</v>
      </c>
      <c r="P21" s="1" t="s">
        <v>28</v>
      </c>
      <c r="Q21" s="1" t="s">
        <v>29</v>
      </c>
    </row>
    <row r="22" spans="2:17" ht="16.2" customHeight="1" x14ac:dyDescent="0.3">
      <c r="B22" s="3"/>
      <c r="C22" s="3"/>
      <c r="D22" s="6">
        <v>1.277675629804981</v>
      </c>
      <c r="E22" s="6">
        <v>1.0160957528895691</v>
      </c>
      <c r="F22" s="6">
        <v>1.0048331477378729</v>
      </c>
      <c r="G22" s="6">
        <v>1.0010190196167119</v>
      </c>
      <c r="H22" s="6">
        <v>1.000250962518485</v>
      </c>
      <c r="I22" s="6">
        <v>1.00001082316916</v>
      </c>
      <c r="J22" s="6">
        <v>1.00172547331753</v>
      </c>
      <c r="K22" s="6">
        <v>1.000074856682017</v>
      </c>
      <c r="L22" s="6">
        <v>0.99999787777300875</v>
      </c>
      <c r="M22" s="6">
        <v>1.0001177463622839</v>
      </c>
      <c r="N22" s="6">
        <v>1.0001262460960469</v>
      </c>
      <c r="O22" s="6">
        <v>1</v>
      </c>
      <c r="P22" s="6">
        <v>1.0000037964357891</v>
      </c>
      <c r="Q22" s="6">
        <v>1</v>
      </c>
    </row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4"/>
  <sheetViews>
    <sheetView workbookViewId="0">
      <selection activeCell="B21" sqref="B21:C21"/>
    </sheetView>
  </sheetViews>
  <sheetFormatPr defaultRowHeight="14.4" x14ac:dyDescent="0.3"/>
  <cols>
    <col min="1" max="1" width="15.6640625" customWidth="1"/>
    <col min="3" max="3" width="9" bestFit="1" customWidth="1"/>
    <col min="4" max="17" width="9.88671875" bestFit="1" customWidth="1"/>
  </cols>
  <sheetData>
    <row r="1" spans="1:17" x14ac:dyDescent="0.3">
      <c r="A1" t="s">
        <v>30</v>
      </c>
      <c r="B1" t="s">
        <v>37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 x14ac:dyDescent="0.3">
      <c r="B5" s="1">
        <f t="shared" ref="B5:B17" si="0">B6-1</f>
        <v>2006</v>
      </c>
      <c r="C5" s="4">
        <v>4280660</v>
      </c>
      <c r="D5" s="4">
        <v>7458472</v>
      </c>
      <c r="E5" s="4">
        <v>8295813</v>
      </c>
      <c r="F5" s="4">
        <v>8452544</v>
      </c>
      <c r="G5" s="4">
        <v>8569496</v>
      </c>
      <c r="H5" s="4">
        <v>8661935</v>
      </c>
      <c r="I5" s="4">
        <v>8727564</v>
      </c>
      <c r="J5" s="4">
        <v>8797342</v>
      </c>
      <c r="K5" s="4">
        <v>8805155</v>
      </c>
      <c r="L5" s="4">
        <v>8817863</v>
      </c>
      <c r="M5" s="4">
        <v>8825844</v>
      </c>
      <c r="N5" s="4">
        <v>8842317</v>
      </c>
      <c r="O5" s="4">
        <v>8852673</v>
      </c>
      <c r="P5" s="4">
        <v>8892120</v>
      </c>
      <c r="Q5" s="4">
        <v>8893126</v>
      </c>
    </row>
    <row r="6" spans="1:17" x14ac:dyDescent="0.3">
      <c r="B6" s="1">
        <f t="shared" si="0"/>
        <v>2007</v>
      </c>
      <c r="C6" s="4">
        <v>4384754</v>
      </c>
      <c r="D6" s="4">
        <v>8801459</v>
      </c>
      <c r="E6" s="4">
        <v>9629622</v>
      </c>
      <c r="F6" s="4">
        <v>9800487</v>
      </c>
      <c r="G6" s="4">
        <v>9880130</v>
      </c>
      <c r="H6" s="4">
        <v>10035859</v>
      </c>
      <c r="I6" s="4">
        <v>10092924</v>
      </c>
      <c r="J6" s="4">
        <v>10185437</v>
      </c>
      <c r="K6" s="4">
        <v>10196433</v>
      </c>
      <c r="L6" s="4">
        <v>10224026</v>
      </c>
      <c r="M6" s="4">
        <v>10392569</v>
      </c>
      <c r="N6" s="4">
        <v>10397889</v>
      </c>
      <c r="O6" s="4">
        <v>10473417</v>
      </c>
      <c r="P6" s="4">
        <v>10483843</v>
      </c>
      <c r="Q6" s="5"/>
    </row>
    <row r="7" spans="1:17" x14ac:dyDescent="0.3">
      <c r="B7" s="1">
        <f t="shared" si="0"/>
        <v>2008</v>
      </c>
      <c r="C7" s="4">
        <v>6001143</v>
      </c>
      <c r="D7" s="4">
        <v>9810263</v>
      </c>
      <c r="E7" s="4">
        <v>10623007</v>
      </c>
      <c r="F7" s="4">
        <v>10908402</v>
      </c>
      <c r="G7" s="4">
        <v>11124734</v>
      </c>
      <c r="H7" s="4">
        <v>11193859</v>
      </c>
      <c r="I7" s="4">
        <v>11255416</v>
      </c>
      <c r="J7" s="4">
        <v>11277646</v>
      </c>
      <c r="K7" s="4">
        <v>11326543</v>
      </c>
      <c r="L7" s="4">
        <v>11443565</v>
      </c>
      <c r="M7" s="4">
        <v>11461270</v>
      </c>
      <c r="N7" s="4">
        <v>11536676</v>
      </c>
      <c r="O7" s="4">
        <v>11552188</v>
      </c>
      <c r="P7" s="5"/>
      <c r="Q7" s="5"/>
    </row>
    <row r="8" spans="1:17" x14ac:dyDescent="0.3">
      <c r="B8" s="1">
        <f t="shared" si="0"/>
        <v>2009</v>
      </c>
      <c r="C8" s="4">
        <v>6258028</v>
      </c>
      <c r="D8" s="4">
        <v>11342065</v>
      </c>
      <c r="E8" s="4">
        <v>12483622</v>
      </c>
      <c r="F8" s="4">
        <v>12680875</v>
      </c>
      <c r="G8" s="4">
        <v>12776891</v>
      </c>
      <c r="H8" s="4">
        <v>12809541</v>
      </c>
      <c r="I8" s="4">
        <v>12898295</v>
      </c>
      <c r="J8" s="4">
        <v>12936933</v>
      </c>
      <c r="K8" s="4">
        <v>13004532</v>
      </c>
      <c r="L8" s="4">
        <v>13061838</v>
      </c>
      <c r="M8" s="4">
        <v>13125112</v>
      </c>
      <c r="N8" s="4">
        <v>13144442</v>
      </c>
      <c r="O8" s="5"/>
      <c r="P8" s="5"/>
      <c r="Q8" s="5"/>
    </row>
    <row r="9" spans="1:17" x14ac:dyDescent="0.3">
      <c r="B9" s="1">
        <f t="shared" si="0"/>
        <v>2010</v>
      </c>
      <c r="C9" s="4">
        <v>6177186</v>
      </c>
      <c r="D9" s="4">
        <v>11424116</v>
      </c>
      <c r="E9" s="4">
        <v>12561034</v>
      </c>
      <c r="F9" s="4">
        <v>12832085</v>
      </c>
      <c r="G9" s="4">
        <v>12860764</v>
      </c>
      <c r="H9" s="4">
        <v>13104045</v>
      </c>
      <c r="I9" s="4">
        <v>13172174</v>
      </c>
      <c r="J9" s="4">
        <v>13376920</v>
      </c>
      <c r="K9" s="4">
        <v>13462552</v>
      </c>
      <c r="L9" s="4">
        <v>13773495</v>
      </c>
      <c r="M9" s="4">
        <v>13932131</v>
      </c>
      <c r="N9" s="5"/>
      <c r="O9" s="5"/>
      <c r="P9" s="5"/>
      <c r="Q9" s="5"/>
    </row>
    <row r="10" spans="1:17" x14ac:dyDescent="0.3">
      <c r="B10" s="1">
        <f t="shared" si="0"/>
        <v>2011</v>
      </c>
      <c r="C10" s="4">
        <v>5986822</v>
      </c>
      <c r="D10" s="4">
        <v>10465734</v>
      </c>
      <c r="E10" s="4">
        <v>11337487</v>
      </c>
      <c r="F10" s="4">
        <v>11786305</v>
      </c>
      <c r="G10" s="4">
        <v>12035863</v>
      </c>
      <c r="H10" s="4">
        <v>12196827</v>
      </c>
      <c r="I10" s="4">
        <v>12526055</v>
      </c>
      <c r="J10" s="4">
        <v>12624898</v>
      </c>
      <c r="K10" s="4">
        <v>12719907</v>
      </c>
      <c r="L10" s="4">
        <v>12742005</v>
      </c>
      <c r="M10" s="5"/>
      <c r="N10" s="5"/>
      <c r="O10" s="5"/>
      <c r="P10" s="5"/>
      <c r="Q10" s="5"/>
    </row>
    <row r="11" spans="1:17" x14ac:dyDescent="0.3">
      <c r="B11" s="1">
        <f t="shared" si="0"/>
        <v>2012</v>
      </c>
      <c r="C11" s="4">
        <v>7083692</v>
      </c>
      <c r="D11" s="4">
        <v>13877921</v>
      </c>
      <c r="E11" s="4">
        <v>15619411</v>
      </c>
      <c r="F11" s="4">
        <v>19007969</v>
      </c>
      <c r="G11" s="4">
        <v>22299849</v>
      </c>
      <c r="H11" s="4">
        <v>22492752</v>
      </c>
      <c r="I11" s="4">
        <v>23076779</v>
      </c>
      <c r="J11" s="4">
        <v>23222273</v>
      </c>
      <c r="K11" s="4">
        <v>23265576</v>
      </c>
      <c r="L11" s="5"/>
      <c r="M11" s="5"/>
      <c r="N11" s="5"/>
      <c r="O11" s="5"/>
      <c r="P11" s="5"/>
      <c r="Q11" s="5"/>
    </row>
    <row r="12" spans="1:17" x14ac:dyDescent="0.3">
      <c r="B12" s="1">
        <f t="shared" si="0"/>
        <v>2013</v>
      </c>
      <c r="C12" s="4">
        <v>9577249</v>
      </c>
      <c r="D12" s="4">
        <v>16445524</v>
      </c>
      <c r="E12" s="4">
        <v>17790239</v>
      </c>
      <c r="F12" s="4">
        <v>18432512</v>
      </c>
      <c r="G12" s="4">
        <v>19044029</v>
      </c>
      <c r="H12" s="4">
        <v>19222352</v>
      </c>
      <c r="I12" s="4">
        <v>19261438</v>
      </c>
      <c r="J12" s="4">
        <v>19849108</v>
      </c>
      <c r="K12" s="5"/>
      <c r="L12" s="5"/>
      <c r="M12" s="5"/>
      <c r="N12" s="5"/>
      <c r="O12" s="5"/>
      <c r="P12" s="5"/>
      <c r="Q12" s="5"/>
    </row>
    <row r="13" spans="1:17" x14ac:dyDescent="0.3">
      <c r="B13" s="1">
        <f t="shared" si="0"/>
        <v>2014</v>
      </c>
      <c r="C13" s="4">
        <v>6791528</v>
      </c>
      <c r="D13" s="4">
        <v>12442537</v>
      </c>
      <c r="E13" s="4">
        <v>13679485</v>
      </c>
      <c r="F13" s="4">
        <v>14106841</v>
      </c>
      <c r="G13" s="4">
        <v>14212470</v>
      </c>
      <c r="H13" s="4">
        <v>14424637</v>
      </c>
      <c r="I13" s="4">
        <v>15127278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">
        <f t="shared" si="0"/>
        <v>2015</v>
      </c>
      <c r="C14" s="4">
        <v>8007959</v>
      </c>
      <c r="D14" s="4">
        <v>14283068</v>
      </c>
      <c r="E14" s="4">
        <v>15626470</v>
      </c>
      <c r="F14" s="4">
        <v>15930010</v>
      </c>
      <c r="G14" s="4">
        <v>16005788</v>
      </c>
      <c r="H14" s="4">
        <v>16361965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">
        <f t="shared" si="0"/>
        <v>2016</v>
      </c>
      <c r="C15" s="4">
        <v>8209373</v>
      </c>
      <c r="D15" s="4">
        <v>14399309</v>
      </c>
      <c r="E15" s="4">
        <v>20616785</v>
      </c>
      <c r="F15" s="4">
        <v>21225215</v>
      </c>
      <c r="G15" s="4">
        <v>21459677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">
        <f t="shared" si="0"/>
        <v>2017</v>
      </c>
      <c r="C16" s="4">
        <v>8387975</v>
      </c>
      <c r="D16" s="4">
        <v>15143858</v>
      </c>
      <c r="E16" s="4">
        <v>17233783</v>
      </c>
      <c r="F16" s="4">
        <v>17725905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">
        <f t="shared" si="0"/>
        <v>2018</v>
      </c>
      <c r="C17" s="4">
        <v>8599336</v>
      </c>
      <c r="D17" s="4">
        <v>17899698</v>
      </c>
      <c r="E17" s="4">
        <v>20746348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">
        <f>B19-1</f>
        <v>2019</v>
      </c>
      <c r="C18" s="4">
        <v>9036952</v>
      </c>
      <c r="D18" s="4">
        <v>16511245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">
        <v>2020</v>
      </c>
      <c r="C19" s="4">
        <v>8249398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12" t="s">
        <v>16</v>
      </c>
      <c r="E21" s="12" t="s">
        <v>17</v>
      </c>
      <c r="F21" s="12" t="s">
        <v>18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  <c r="O21" s="12" t="s">
        <v>27</v>
      </c>
      <c r="P21" s="12" t="s">
        <v>28</v>
      </c>
      <c r="Q21" s="12" t="s">
        <v>29</v>
      </c>
    </row>
    <row r="22" spans="2:17" x14ac:dyDescent="0.3">
      <c r="B22" s="3"/>
      <c r="C22" s="3"/>
      <c r="D22" s="6">
        <v>1.8252724301276211</v>
      </c>
      <c r="E22" s="6">
        <v>1.137056778978552</v>
      </c>
      <c r="F22" s="6">
        <v>1.044667911045122</v>
      </c>
      <c r="G22" s="6">
        <v>1.0329101333822379</v>
      </c>
      <c r="H22" s="6">
        <v>1.0122019963821169</v>
      </c>
      <c r="I22" s="6">
        <v>1.016079318092266</v>
      </c>
      <c r="J22" s="6">
        <v>1.0113494747431759</v>
      </c>
      <c r="K22" s="6">
        <v>1.003887070885003</v>
      </c>
      <c r="L22" s="6">
        <v>1.0078784180800431</v>
      </c>
      <c r="M22" s="6">
        <v>1.007259821566967</v>
      </c>
      <c r="N22" s="6">
        <v>1.0026601961307959</v>
      </c>
      <c r="O22" s="6">
        <v>1.003294531442579</v>
      </c>
      <c r="P22" s="6">
        <v>1.0025806279817731</v>
      </c>
      <c r="Q22" s="6">
        <v>1.00011308663156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4"/>
  <sheetViews>
    <sheetView topLeftCell="A4" workbookViewId="0">
      <selection activeCell="E24" sqref="E24"/>
    </sheetView>
  </sheetViews>
  <sheetFormatPr defaultRowHeight="14.4" x14ac:dyDescent="0.3"/>
  <cols>
    <col min="1" max="1" width="15.5546875" customWidth="1"/>
    <col min="3" max="3" width="9.44140625" customWidth="1"/>
  </cols>
  <sheetData>
    <row r="1" spans="1:17" x14ac:dyDescent="0.3">
      <c r="A1" t="s">
        <v>30</v>
      </c>
      <c r="B1" t="s">
        <v>38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</row>
    <row r="5" spans="1:17" x14ac:dyDescent="0.3">
      <c r="B5" s="17">
        <f t="shared" ref="B5:B17" si="0">B6-1</f>
        <v>2006</v>
      </c>
      <c r="C5" s="4">
        <v>1127422</v>
      </c>
      <c r="D5" s="4">
        <v>2246794</v>
      </c>
      <c r="E5" s="4">
        <v>2395841</v>
      </c>
      <c r="F5" s="4">
        <v>2515504</v>
      </c>
      <c r="G5" s="4">
        <v>2538435</v>
      </c>
      <c r="H5" s="4">
        <v>2540596</v>
      </c>
      <c r="I5" s="4">
        <v>2552342</v>
      </c>
      <c r="J5" s="4">
        <v>2569254</v>
      </c>
      <c r="K5" s="4">
        <v>2645955</v>
      </c>
      <c r="L5" s="4">
        <v>2645955</v>
      </c>
      <c r="M5" s="4">
        <v>2645955</v>
      </c>
      <c r="N5" s="4">
        <v>2645955</v>
      </c>
      <c r="O5" s="4">
        <v>2688091</v>
      </c>
      <c r="P5" s="4">
        <v>2688091</v>
      </c>
      <c r="Q5" s="4">
        <v>2688091</v>
      </c>
    </row>
    <row r="6" spans="1:17" x14ac:dyDescent="0.3">
      <c r="B6" s="17">
        <f t="shared" si="0"/>
        <v>2007</v>
      </c>
      <c r="C6" s="4">
        <v>1204008</v>
      </c>
      <c r="D6" s="4">
        <v>3299010</v>
      </c>
      <c r="E6" s="4">
        <v>3480697</v>
      </c>
      <c r="F6" s="4">
        <v>3697629</v>
      </c>
      <c r="G6" s="4">
        <v>3715609</v>
      </c>
      <c r="H6" s="4">
        <v>3719097</v>
      </c>
      <c r="I6" s="4">
        <v>3718936</v>
      </c>
      <c r="J6" s="4">
        <v>3747030</v>
      </c>
      <c r="K6" s="4">
        <v>3747030</v>
      </c>
      <c r="L6" s="4">
        <v>3756937</v>
      </c>
      <c r="M6" s="4">
        <v>3786502</v>
      </c>
      <c r="N6" s="4">
        <v>3791073</v>
      </c>
      <c r="O6" s="4">
        <v>3789503</v>
      </c>
      <c r="P6" s="4">
        <v>3785823</v>
      </c>
      <c r="Q6" s="5"/>
    </row>
    <row r="7" spans="1:17" x14ac:dyDescent="0.3">
      <c r="B7" s="17">
        <f t="shared" si="0"/>
        <v>2008</v>
      </c>
      <c r="C7" s="4">
        <v>1466758</v>
      </c>
      <c r="D7" s="4">
        <v>2635402</v>
      </c>
      <c r="E7" s="4">
        <v>3105911</v>
      </c>
      <c r="F7" s="4">
        <v>3177556</v>
      </c>
      <c r="G7" s="4">
        <v>3175211</v>
      </c>
      <c r="H7" s="4">
        <v>3186786</v>
      </c>
      <c r="I7" s="4">
        <v>3108528</v>
      </c>
      <c r="J7" s="4">
        <v>3111763</v>
      </c>
      <c r="K7" s="4">
        <v>3114811</v>
      </c>
      <c r="L7" s="4">
        <v>3146673</v>
      </c>
      <c r="M7" s="4">
        <v>3168879</v>
      </c>
      <c r="N7" s="4">
        <v>3169046</v>
      </c>
      <c r="O7" s="4">
        <v>3169046</v>
      </c>
      <c r="P7" s="5"/>
      <c r="Q7" s="5"/>
    </row>
    <row r="8" spans="1:17" x14ac:dyDescent="0.3">
      <c r="B8" s="17">
        <f t="shared" si="0"/>
        <v>2009</v>
      </c>
      <c r="C8" s="4">
        <v>865042</v>
      </c>
      <c r="D8" s="4">
        <v>3216826</v>
      </c>
      <c r="E8" s="4">
        <v>3359273</v>
      </c>
      <c r="F8" s="4">
        <v>3383686</v>
      </c>
      <c r="G8" s="4">
        <v>3398647</v>
      </c>
      <c r="H8" s="4">
        <v>3436103</v>
      </c>
      <c r="I8" s="4">
        <v>3460807</v>
      </c>
      <c r="J8" s="4">
        <v>3461320</v>
      </c>
      <c r="K8" s="4">
        <v>3461673</v>
      </c>
      <c r="L8" s="4">
        <v>3479221</v>
      </c>
      <c r="M8" s="4">
        <v>3491971</v>
      </c>
      <c r="N8" s="4">
        <v>3491936</v>
      </c>
      <c r="O8" s="5"/>
      <c r="P8" s="5"/>
      <c r="Q8" s="5"/>
    </row>
    <row r="9" spans="1:17" x14ac:dyDescent="0.3">
      <c r="B9" s="17">
        <f t="shared" si="0"/>
        <v>2010</v>
      </c>
      <c r="C9" s="4">
        <v>806392</v>
      </c>
      <c r="D9" s="4">
        <v>2083635</v>
      </c>
      <c r="E9" s="4">
        <v>2580532</v>
      </c>
      <c r="F9" s="4">
        <v>2635161</v>
      </c>
      <c r="G9" s="4">
        <v>2649265</v>
      </c>
      <c r="H9" s="4">
        <v>2651863</v>
      </c>
      <c r="I9" s="4">
        <v>2684341</v>
      </c>
      <c r="J9" s="4">
        <v>2684111</v>
      </c>
      <c r="K9" s="4">
        <v>2684783</v>
      </c>
      <c r="L9" s="4">
        <v>2685786</v>
      </c>
      <c r="M9" s="4">
        <v>2685718</v>
      </c>
      <c r="N9" s="5"/>
      <c r="O9" s="5"/>
      <c r="P9" s="5"/>
      <c r="Q9" s="5"/>
    </row>
    <row r="10" spans="1:17" x14ac:dyDescent="0.3">
      <c r="B10" s="17">
        <f t="shared" si="0"/>
        <v>2011</v>
      </c>
      <c r="C10" s="4">
        <v>1492430</v>
      </c>
      <c r="D10" s="4">
        <v>2547268</v>
      </c>
      <c r="E10" s="4">
        <v>2699041</v>
      </c>
      <c r="F10" s="4">
        <v>2758004</v>
      </c>
      <c r="G10" s="4">
        <v>2767302</v>
      </c>
      <c r="H10" s="4">
        <v>2775045</v>
      </c>
      <c r="I10" s="4">
        <v>2788506</v>
      </c>
      <c r="J10" s="4">
        <v>2789952</v>
      </c>
      <c r="K10" s="4">
        <v>3441104</v>
      </c>
      <c r="L10" s="4">
        <v>3453668</v>
      </c>
      <c r="M10" s="5"/>
      <c r="N10" s="5"/>
      <c r="O10" s="5"/>
      <c r="P10" s="5"/>
      <c r="Q10" s="5"/>
    </row>
    <row r="11" spans="1:17" x14ac:dyDescent="0.3">
      <c r="B11" s="17">
        <f t="shared" si="0"/>
        <v>2012</v>
      </c>
      <c r="C11" s="4">
        <v>1865563</v>
      </c>
      <c r="D11" s="4">
        <v>5091715</v>
      </c>
      <c r="E11" s="4">
        <v>5198177</v>
      </c>
      <c r="F11" s="4">
        <v>5230840</v>
      </c>
      <c r="G11" s="4">
        <v>5240922</v>
      </c>
      <c r="H11" s="4">
        <v>5244878</v>
      </c>
      <c r="I11" s="4">
        <v>5256823</v>
      </c>
      <c r="J11" s="4">
        <v>5256823</v>
      </c>
      <c r="K11" s="4">
        <v>5256823</v>
      </c>
      <c r="L11" s="5"/>
      <c r="M11" s="5"/>
      <c r="N11" s="5"/>
      <c r="O11" s="5"/>
      <c r="P11" s="5"/>
      <c r="Q11" s="5"/>
    </row>
    <row r="12" spans="1:17" x14ac:dyDescent="0.3">
      <c r="B12" s="17">
        <f t="shared" si="0"/>
        <v>2013</v>
      </c>
      <c r="C12" s="4">
        <v>1139020</v>
      </c>
      <c r="D12" s="4">
        <v>2356125</v>
      </c>
      <c r="E12" s="4">
        <v>2448559</v>
      </c>
      <c r="F12" s="4">
        <v>2513425</v>
      </c>
      <c r="G12" s="4">
        <v>2516662</v>
      </c>
      <c r="H12" s="4">
        <v>2516663</v>
      </c>
      <c r="I12" s="4">
        <v>2518248</v>
      </c>
      <c r="J12" s="4">
        <v>2518248</v>
      </c>
      <c r="K12" s="5"/>
      <c r="L12" s="5"/>
      <c r="M12" s="5"/>
      <c r="N12" s="5"/>
      <c r="O12" s="5"/>
      <c r="P12" s="5"/>
      <c r="Q12" s="5"/>
    </row>
    <row r="13" spans="1:17" x14ac:dyDescent="0.3">
      <c r="B13" s="17">
        <f t="shared" si="0"/>
        <v>2014</v>
      </c>
      <c r="C13" s="4">
        <v>1247708</v>
      </c>
      <c r="D13" s="4">
        <v>2205623</v>
      </c>
      <c r="E13" s="4">
        <v>2337889</v>
      </c>
      <c r="F13" s="4">
        <v>2343825</v>
      </c>
      <c r="G13" s="4">
        <v>2343692</v>
      </c>
      <c r="H13" s="4">
        <v>2341579</v>
      </c>
      <c r="I13" s="4">
        <v>2359143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7">
        <f t="shared" si="0"/>
        <v>2015</v>
      </c>
      <c r="C14" s="4">
        <v>1153615</v>
      </c>
      <c r="D14" s="4">
        <v>2577397</v>
      </c>
      <c r="E14" s="4">
        <v>2812512</v>
      </c>
      <c r="F14" s="4">
        <v>2965624</v>
      </c>
      <c r="G14" s="4">
        <v>2974741</v>
      </c>
      <c r="H14" s="4">
        <v>2978194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7">
        <f t="shared" si="0"/>
        <v>2016</v>
      </c>
      <c r="C15" s="4">
        <v>953856</v>
      </c>
      <c r="D15" s="4">
        <v>2050141</v>
      </c>
      <c r="E15" s="4">
        <v>2164322</v>
      </c>
      <c r="F15" s="4">
        <v>2425865</v>
      </c>
      <c r="G15" s="4">
        <v>2427113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7">
        <f t="shared" si="0"/>
        <v>2017</v>
      </c>
      <c r="C16" s="4">
        <v>794466</v>
      </c>
      <c r="D16" s="4">
        <v>1689401</v>
      </c>
      <c r="E16" s="4">
        <v>1843200</v>
      </c>
      <c r="F16" s="4">
        <v>1935026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7">
        <f t="shared" si="0"/>
        <v>2018</v>
      </c>
      <c r="C17" s="4">
        <v>1237560</v>
      </c>
      <c r="D17" s="4">
        <v>1871144</v>
      </c>
      <c r="E17" s="4">
        <v>1967494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7">
        <f>B19-1</f>
        <v>2019</v>
      </c>
      <c r="C18" s="4">
        <v>1624598</v>
      </c>
      <c r="D18" s="4">
        <v>2617189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7">
        <v>2020</v>
      </c>
      <c r="C19" s="4">
        <v>817447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12" t="s">
        <v>16</v>
      </c>
      <c r="E21" s="12" t="s">
        <v>17</v>
      </c>
      <c r="F21" s="12" t="s">
        <v>18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  <c r="O21" s="12" t="s">
        <v>27</v>
      </c>
      <c r="P21" s="12" t="s">
        <v>28</v>
      </c>
      <c r="Q21" s="12" t="s">
        <v>29</v>
      </c>
    </row>
    <row r="22" spans="2:17" x14ac:dyDescent="0.3">
      <c r="B22" s="3"/>
      <c r="C22" s="3"/>
      <c r="D22" s="6">
        <v>2.1490587980618949</v>
      </c>
      <c r="E22" s="6">
        <v>1.0744886483230629</v>
      </c>
      <c r="F22" s="6">
        <v>1.033584909403384</v>
      </c>
      <c r="G22" s="6">
        <v>1.0029862363672291</v>
      </c>
      <c r="H22" s="6">
        <v>1.002245124795232</v>
      </c>
      <c r="I22" s="6">
        <v>1.0012341366769359</v>
      </c>
      <c r="J22" s="6">
        <v>1.0019153849768869</v>
      </c>
      <c r="K22" s="6">
        <v>1.0309872277504351</v>
      </c>
      <c r="L22" s="6">
        <v>1.003816798452408</v>
      </c>
      <c r="M22" s="6">
        <v>1.0041015358485359</v>
      </c>
      <c r="N22" s="6">
        <v>1.000359220865531</v>
      </c>
      <c r="O22" s="6">
        <v>1.00422286891176</v>
      </c>
      <c r="P22" s="6">
        <v>0.99943188786958459</v>
      </c>
      <c r="Q22" s="6">
        <v>1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4"/>
  <sheetViews>
    <sheetView workbookViewId="0">
      <selection activeCell="G24" sqref="G24"/>
    </sheetView>
  </sheetViews>
  <sheetFormatPr defaultRowHeight="14.4" x14ac:dyDescent="0.3"/>
  <cols>
    <col min="1" max="1" width="15.109375" customWidth="1"/>
    <col min="2" max="2" width="9" bestFit="1" customWidth="1"/>
    <col min="3" max="3" width="9.88671875" bestFit="1" customWidth="1"/>
    <col min="4" max="17" width="10.88671875" bestFit="1" customWidth="1"/>
  </cols>
  <sheetData>
    <row r="1" spans="1:17" x14ac:dyDescent="0.3">
      <c r="A1" t="s">
        <v>30</v>
      </c>
      <c r="B1" t="s">
        <v>39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</row>
    <row r="5" spans="1:17" x14ac:dyDescent="0.3">
      <c r="B5" s="17">
        <f t="shared" ref="B5:B17" si="0">B6-1</f>
        <v>2006</v>
      </c>
      <c r="C5" s="4">
        <v>37220334</v>
      </c>
      <c r="D5" s="4">
        <v>52755084</v>
      </c>
      <c r="E5" s="4">
        <v>55798943</v>
      </c>
      <c r="F5" s="4">
        <v>57327637</v>
      </c>
      <c r="G5" s="4">
        <v>58037314</v>
      </c>
      <c r="H5" s="4">
        <v>58008288</v>
      </c>
      <c r="I5" s="4">
        <v>58011061</v>
      </c>
      <c r="J5" s="4">
        <v>58057788</v>
      </c>
      <c r="K5" s="4">
        <v>58079873</v>
      </c>
      <c r="L5" s="4">
        <v>58116322</v>
      </c>
      <c r="M5" s="4">
        <v>58112359</v>
      </c>
      <c r="N5" s="4">
        <v>58245149</v>
      </c>
      <c r="O5" s="4">
        <v>58268583</v>
      </c>
      <c r="P5" s="4">
        <v>58386299</v>
      </c>
      <c r="Q5" s="4">
        <v>58600344</v>
      </c>
    </row>
    <row r="6" spans="1:17" x14ac:dyDescent="0.3">
      <c r="B6" s="17">
        <f t="shared" si="0"/>
        <v>2007</v>
      </c>
      <c r="C6" s="4">
        <v>50396704</v>
      </c>
      <c r="D6" s="4">
        <v>69572997</v>
      </c>
      <c r="E6" s="4">
        <v>72772378</v>
      </c>
      <c r="F6" s="4">
        <v>73709757</v>
      </c>
      <c r="G6" s="4">
        <v>73978904</v>
      </c>
      <c r="H6" s="4">
        <v>74375968</v>
      </c>
      <c r="I6" s="4">
        <v>74488405</v>
      </c>
      <c r="J6" s="4">
        <v>74498118</v>
      </c>
      <c r="K6" s="4">
        <v>74472267</v>
      </c>
      <c r="L6" s="4">
        <v>74469246</v>
      </c>
      <c r="M6" s="4">
        <v>74432572</v>
      </c>
      <c r="N6" s="4">
        <v>78158225</v>
      </c>
      <c r="O6" s="4">
        <v>78153211</v>
      </c>
      <c r="P6" s="4">
        <v>78150604</v>
      </c>
      <c r="Q6" s="5"/>
    </row>
    <row r="7" spans="1:17" x14ac:dyDescent="0.3">
      <c r="B7" s="17">
        <f t="shared" si="0"/>
        <v>2008</v>
      </c>
      <c r="C7" s="4">
        <v>68119192</v>
      </c>
      <c r="D7" s="4">
        <v>88540288</v>
      </c>
      <c r="E7" s="4">
        <v>91589619</v>
      </c>
      <c r="F7" s="4">
        <v>93142731</v>
      </c>
      <c r="G7" s="4">
        <v>93118367</v>
      </c>
      <c r="H7" s="4">
        <v>93278751</v>
      </c>
      <c r="I7" s="4">
        <v>93337862</v>
      </c>
      <c r="J7" s="4">
        <v>93310788</v>
      </c>
      <c r="K7" s="4">
        <v>93415159</v>
      </c>
      <c r="L7" s="4">
        <v>93680435</v>
      </c>
      <c r="M7" s="4">
        <v>93815623</v>
      </c>
      <c r="N7" s="4">
        <v>94110282</v>
      </c>
      <c r="O7" s="4">
        <v>94160983</v>
      </c>
      <c r="P7" s="5"/>
      <c r="Q7" s="5"/>
    </row>
    <row r="8" spans="1:17" x14ac:dyDescent="0.3">
      <c r="B8" s="17">
        <f t="shared" si="0"/>
        <v>2009</v>
      </c>
      <c r="C8" s="4">
        <v>41372523</v>
      </c>
      <c r="D8" s="4">
        <v>68931535</v>
      </c>
      <c r="E8" s="4">
        <v>78906169</v>
      </c>
      <c r="F8" s="4">
        <v>92963912</v>
      </c>
      <c r="G8" s="4">
        <v>93513103</v>
      </c>
      <c r="H8" s="4">
        <v>93697814</v>
      </c>
      <c r="I8" s="4">
        <v>93970529</v>
      </c>
      <c r="J8" s="4">
        <v>93968279</v>
      </c>
      <c r="K8" s="4">
        <v>94032783</v>
      </c>
      <c r="L8" s="4">
        <v>94145710</v>
      </c>
      <c r="M8" s="4">
        <v>94148092</v>
      </c>
      <c r="N8" s="4">
        <v>94158768</v>
      </c>
      <c r="O8" s="5"/>
      <c r="P8" s="5"/>
      <c r="Q8" s="5"/>
    </row>
    <row r="9" spans="1:17" x14ac:dyDescent="0.3">
      <c r="B9" s="17">
        <f t="shared" si="0"/>
        <v>2010</v>
      </c>
      <c r="C9" s="4">
        <v>93885974</v>
      </c>
      <c r="D9" s="4">
        <v>159419358</v>
      </c>
      <c r="E9" s="4">
        <v>166539658</v>
      </c>
      <c r="F9" s="4">
        <v>168314039</v>
      </c>
      <c r="G9" s="4">
        <v>169868682</v>
      </c>
      <c r="H9" s="4">
        <v>170585356</v>
      </c>
      <c r="I9" s="4">
        <v>172374013</v>
      </c>
      <c r="J9" s="4">
        <v>172299049</v>
      </c>
      <c r="K9" s="4">
        <v>172917225</v>
      </c>
      <c r="L9" s="4">
        <v>173155979</v>
      </c>
      <c r="M9" s="4">
        <v>173147231</v>
      </c>
      <c r="N9" s="5"/>
      <c r="O9" s="5"/>
      <c r="P9" s="5"/>
      <c r="Q9" s="5"/>
    </row>
    <row r="10" spans="1:17" x14ac:dyDescent="0.3">
      <c r="B10" s="17">
        <f t="shared" si="0"/>
        <v>2011</v>
      </c>
      <c r="C10" s="4">
        <v>44598999</v>
      </c>
      <c r="D10" s="4">
        <v>63387761</v>
      </c>
      <c r="E10" s="4">
        <v>67457104</v>
      </c>
      <c r="F10" s="4">
        <v>70022375</v>
      </c>
      <c r="G10" s="4">
        <v>70575921</v>
      </c>
      <c r="H10" s="4">
        <v>70680894</v>
      </c>
      <c r="I10" s="4">
        <v>70682565</v>
      </c>
      <c r="J10" s="4">
        <v>70695543</v>
      </c>
      <c r="K10" s="4">
        <v>70771825</v>
      </c>
      <c r="L10" s="4">
        <v>70832515</v>
      </c>
      <c r="M10" s="5"/>
      <c r="N10" s="5"/>
      <c r="O10" s="5"/>
      <c r="P10" s="5"/>
      <c r="Q10" s="5"/>
    </row>
    <row r="11" spans="1:17" x14ac:dyDescent="0.3">
      <c r="B11" s="17">
        <f t="shared" si="0"/>
        <v>2012</v>
      </c>
      <c r="C11" s="4">
        <v>34531071</v>
      </c>
      <c r="D11" s="4">
        <v>59202738</v>
      </c>
      <c r="E11" s="4">
        <v>66136445</v>
      </c>
      <c r="F11" s="4">
        <v>66987689</v>
      </c>
      <c r="G11" s="4">
        <v>67544584</v>
      </c>
      <c r="H11" s="4">
        <v>67475382</v>
      </c>
      <c r="I11" s="4">
        <v>68223078</v>
      </c>
      <c r="J11" s="4">
        <v>68569330</v>
      </c>
      <c r="K11" s="4">
        <v>68589808</v>
      </c>
      <c r="L11" s="5"/>
      <c r="M11" s="5"/>
      <c r="N11" s="5"/>
      <c r="O11" s="5"/>
      <c r="P11" s="5"/>
      <c r="Q11" s="5"/>
    </row>
    <row r="12" spans="1:17" x14ac:dyDescent="0.3">
      <c r="B12" s="17">
        <f t="shared" si="0"/>
        <v>2013</v>
      </c>
      <c r="C12" s="4">
        <v>36794786</v>
      </c>
      <c r="D12" s="4">
        <v>60115702</v>
      </c>
      <c r="E12" s="4">
        <v>65720264</v>
      </c>
      <c r="F12" s="4">
        <v>67400482</v>
      </c>
      <c r="G12" s="4">
        <v>67638146</v>
      </c>
      <c r="H12" s="4">
        <v>68270966</v>
      </c>
      <c r="I12" s="4">
        <v>68491273</v>
      </c>
      <c r="J12" s="4">
        <v>68662608</v>
      </c>
      <c r="K12" s="5"/>
      <c r="L12" s="5"/>
      <c r="M12" s="5"/>
      <c r="N12" s="5"/>
      <c r="O12" s="5"/>
      <c r="P12" s="5"/>
      <c r="Q12" s="5"/>
    </row>
    <row r="13" spans="1:17" x14ac:dyDescent="0.3">
      <c r="B13" s="17">
        <f t="shared" si="0"/>
        <v>2014</v>
      </c>
      <c r="C13" s="4">
        <v>37004212</v>
      </c>
      <c r="D13" s="4">
        <v>73509135</v>
      </c>
      <c r="E13" s="4">
        <v>83181395</v>
      </c>
      <c r="F13" s="4">
        <v>85494347</v>
      </c>
      <c r="G13" s="4">
        <v>87015046</v>
      </c>
      <c r="H13" s="4">
        <v>87289502</v>
      </c>
      <c r="I13" s="4">
        <v>87359401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7">
        <f t="shared" si="0"/>
        <v>2015</v>
      </c>
      <c r="C14" s="4">
        <v>39430791</v>
      </c>
      <c r="D14" s="4">
        <v>73373553</v>
      </c>
      <c r="E14" s="4">
        <v>84506831</v>
      </c>
      <c r="F14" s="4">
        <v>86313417</v>
      </c>
      <c r="G14" s="4">
        <v>85479538</v>
      </c>
      <c r="H14" s="4">
        <v>85515274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7">
        <f t="shared" si="0"/>
        <v>2016</v>
      </c>
      <c r="C15" s="4">
        <v>32941370</v>
      </c>
      <c r="D15" s="4">
        <v>75224964</v>
      </c>
      <c r="E15" s="4">
        <v>82220832</v>
      </c>
      <c r="F15" s="4">
        <v>84086288</v>
      </c>
      <c r="G15" s="4">
        <v>89288962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7">
        <f t="shared" si="0"/>
        <v>2017</v>
      </c>
      <c r="C16" s="4">
        <v>36770189</v>
      </c>
      <c r="D16" s="4">
        <v>65323107</v>
      </c>
      <c r="E16" s="4">
        <v>74730764</v>
      </c>
      <c r="F16" s="4">
        <v>76233952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7">
        <f t="shared" si="0"/>
        <v>2018</v>
      </c>
      <c r="C17" s="4">
        <v>32713697</v>
      </c>
      <c r="D17" s="4">
        <v>63240305</v>
      </c>
      <c r="E17" s="4">
        <v>69286516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7">
        <f>B19-1</f>
        <v>2019</v>
      </c>
      <c r="C18" s="4">
        <v>43427588</v>
      </c>
      <c r="D18" s="4">
        <v>71914508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7">
        <v>2020</v>
      </c>
      <c r="C19" s="4">
        <v>42846812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9" t="s">
        <v>24</v>
      </c>
      <c r="M21" s="9" t="s">
        <v>25</v>
      </c>
      <c r="N21" s="9" t="s">
        <v>26</v>
      </c>
      <c r="O21" s="9" t="s">
        <v>27</v>
      </c>
      <c r="P21" s="9" t="s">
        <v>28</v>
      </c>
      <c r="Q21" s="9" t="s">
        <v>29</v>
      </c>
    </row>
    <row r="22" spans="2:17" x14ac:dyDescent="0.3">
      <c r="B22" s="11"/>
      <c r="C22" s="11"/>
      <c r="D22" s="14">
        <v>1.66004243438723</v>
      </c>
      <c r="E22" s="14">
        <v>1.088680543902891</v>
      </c>
      <c r="F22" s="14">
        <v>1.032778417131424</v>
      </c>
      <c r="G22" s="14">
        <v>1.010886338827055</v>
      </c>
      <c r="H22" s="14">
        <v>1.0027788127679169</v>
      </c>
      <c r="I22" s="14">
        <v>1.004179431372902</v>
      </c>
      <c r="J22" s="14">
        <v>1.000690010455902</v>
      </c>
      <c r="K22" s="14">
        <v>1.0013938009118779</v>
      </c>
      <c r="L22" s="14">
        <v>1.0012614660927079</v>
      </c>
      <c r="M22" s="14">
        <v>1.0001786708106259</v>
      </c>
      <c r="N22" s="14">
        <v>1.012991151951034</v>
      </c>
      <c r="O22" s="14">
        <v>1.0002998596738499</v>
      </c>
      <c r="P22" s="14">
        <v>1.0008437721377541</v>
      </c>
      <c r="Q22" s="14">
        <v>1.003666018768953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>
      <selection activeCell="F26" sqref="F26"/>
    </sheetView>
  </sheetViews>
  <sheetFormatPr defaultRowHeight="14.4" x14ac:dyDescent="0.3"/>
  <cols>
    <col min="1" max="1" width="14.44140625" customWidth="1"/>
    <col min="3" max="17" width="10.77734375" customWidth="1"/>
  </cols>
  <sheetData>
    <row r="1" spans="1:17" x14ac:dyDescent="0.3">
      <c r="A1" t="s">
        <v>30</v>
      </c>
      <c r="B1" t="s">
        <v>40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</row>
    <row r="5" spans="1:17" x14ac:dyDescent="0.3">
      <c r="B5" s="1">
        <f t="shared" ref="B5:B17" si="0">B6-1</f>
        <v>2006</v>
      </c>
      <c r="C5" s="4">
        <v>67526963</v>
      </c>
      <c r="D5" s="4">
        <v>111014267</v>
      </c>
      <c r="E5" s="4">
        <v>122010012</v>
      </c>
      <c r="F5" s="4">
        <v>127201023</v>
      </c>
      <c r="G5" s="4">
        <v>129363520</v>
      </c>
      <c r="H5" s="4">
        <v>130607548</v>
      </c>
      <c r="I5" s="4">
        <v>131238005</v>
      </c>
      <c r="J5" s="4">
        <v>132160487</v>
      </c>
      <c r="K5" s="4">
        <v>133216478</v>
      </c>
      <c r="L5" s="4">
        <v>133764238</v>
      </c>
      <c r="M5" s="4">
        <v>133918227</v>
      </c>
      <c r="N5" s="4">
        <v>134702443</v>
      </c>
      <c r="O5" s="4">
        <v>134955386</v>
      </c>
      <c r="P5" s="4">
        <v>135299242</v>
      </c>
      <c r="Q5" s="4">
        <v>135942528</v>
      </c>
    </row>
    <row r="6" spans="1:17" x14ac:dyDescent="0.3">
      <c r="B6" s="1">
        <f t="shared" si="0"/>
        <v>2007</v>
      </c>
      <c r="C6" s="4">
        <v>74466383</v>
      </c>
      <c r="D6" s="4">
        <v>122488243</v>
      </c>
      <c r="E6" s="4">
        <v>136010856</v>
      </c>
      <c r="F6" s="4">
        <v>144152731</v>
      </c>
      <c r="G6" s="4">
        <v>146344600</v>
      </c>
      <c r="H6" s="4">
        <v>146447922</v>
      </c>
      <c r="I6" s="4">
        <v>147780153</v>
      </c>
      <c r="J6" s="4">
        <v>149697544</v>
      </c>
      <c r="K6" s="4">
        <v>150400165</v>
      </c>
      <c r="L6" s="4">
        <v>150502669</v>
      </c>
      <c r="M6" s="4">
        <v>150874722</v>
      </c>
      <c r="N6" s="4">
        <v>151192720</v>
      </c>
      <c r="O6" s="4">
        <v>151408533</v>
      </c>
      <c r="P6" s="4">
        <v>151691006</v>
      </c>
      <c r="Q6" s="5"/>
    </row>
    <row r="7" spans="1:17" x14ac:dyDescent="0.3">
      <c r="B7" s="1">
        <f t="shared" si="0"/>
        <v>2008</v>
      </c>
      <c r="C7" s="4">
        <v>86254125</v>
      </c>
      <c r="D7" s="4">
        <v>135825259</v>
      </c>
      <c r="E7" s="4">
        <v>151061314</v>
      </c>
      <c r="F7" s="4">
        <v>156575727</v>
      </c>
      <c r="G7" s="4">
        <v>159612928</v>
      </c>
      <c r="H7" s="4">
        <v>161773187</v>
      </c>
      <c r="I7" s="4">
        <v>163122938</v>
      </c>
      <c r="J7" s="4">
        <v>163766034</v>
      </c>
      <c r="K7" s="4">
        <v>164358799</v>
      </c>
      <c r="L7" s="4">
        <v>164591041</v>
      </c>
      <c r="M7" s="4">
        <v>165889007</v>
      </c>
      <c r="N7" s="4">
        <v>166493917</v>
      </c>
      <c r="O7" s="4">
        <v>167530673</v>
      </c>
      <c r="P7" s="5"/>
      <c r="Q7" s="5"/>
    </row>
    <row r="8" spans="1:17" x14ac:dyDescent="0.3">
      <c r="B8" s="1">
        <f t="shared" si="0"/>
        <v>2009</v>
      </c>
      <c r="C8" s="4">
        <v>82326665</v>
      </c>
      <c r="D8" s="4">
        <v>122715148</v>
      </c>
      <c r="E8" s="4">
        <v>135271420</v>
      </c>
      <c r="F8" s="4">
        <v>141191077</v>
      </c>
      <c r="G8" s="4">
        <v>143680724</v>
      </c>
      <c r="H8" s="4">
        <v>144679673</v>
      </c>
      <c r="I8" s="4">
        <v>145737737</v>
      </c>
      <c r="J8" s="4">
        <v>147006078</v>
      </c>
      <c r="K8" s="4">
        <v>148457831</v>
      </c>
      <c r="L8" s="4">
        <v>148719164</v>
      </c>
      <c r="M8" s="4">
        <v>149190269</v>
      </c>
      <c r="N8" s="4">
        <v>149891934</v>
      </c>
      <c r="O8" s="5"/>
      <c r="P8" s="5"/>
      <c r="Q8" s="5"/>
    </row>
    <row r="9" spans="1:17" x14ac:dyDescent="0.3">
      <c r="B9" s="1">
        <f t="shared" si="0"/>
        <v>2010</v>
      </c>
      <c r="C9" s="4">
        <v>83009100</v>
      </c>
      <c r="D9" s="4">
        <v>129146361</v>
      </c>
      <c r="E9" s="4">
        <v>141847141</v>
      </c>
      <c r="F9" s="4">
        <v>146563334</v>
      </c>
      <c r="G9" s="4">
        <v>148982452</v>
      </c>
      <c r="H9" s="4">
        <v>150303261</v>
      </c>
      <c r="I9" s="4">
        <v>151286317</v>
      </c>
      <c r="J9" s="4">
        <v>152030482</v>
      </c>
      <c r="K9" s="4">
        <v>152588181</v>
      </c>
      <c r="L9" s="4">
        <v>153715368</v>
      </c>
      <c r="M9" s="4">
        <v>154265076</v>
      </c>
      <c r="N9" s="5"/>
      <c r="O9" s="5"/>
      <c r="P9" s="5"/>
      <c r="Q9" s="5"/>
    </row>
    <row r="10" spans="1:17" x14ac:dyDescent="0.3">
      <c r="B10" s="1">
        <f t="shared" si="0"/>
        <v>2011</v>
      </c>
      <c r="C10" s="4">
        <v>83192869</v>
      </c>
      <c r="D10" s="4">
        <v>123699702</v>
      </c>
      <c r="E10" s="4">
        <v>136857031</v>
      </c>
      <c r="F10" s="4">
        <v>141229723</v>
      </c>
      <c r="G10" s="4">
        <v>143588685</v>
      </c>
      <c r="H10" s="4">
        <v>144628421</v>
      </c>
      <c r="I10" s="4">
        <v>145619591</v>
      </c>
      <c r="J10" s="4">
        <v>146824486</v>
      </c>
      <c r="K10" s="4">
        <v>148405011</v>
      </c>
      <c r="L10" s="4">
        <v>149080645</v>
      </c>
      <c r="M10" s="5"/>
      <c r="N10" s="5"/>
      <c r="O10" s="5"/>
      <c r="P10" s="5"/>
      <c r="Q10" s="5"/>
    </row>
    <row r="11" spans="1:17" x14ac:dyDescent="0.3">
      <c r="B11" s="1">
        <f t="shared" si="0"/>
        <v>2012</v>
      </c>
      <c r="C11" s="4">
        <v>76849599</v>
      </c>
      <c r="D11" s="4">
        <v>120539396</v>
      </c>
      <c r="E11" s="4">
        <v>132620033</v>
      </c>
      <c r="F11" s="4">
        <v>138203615</v>
      </c>
      <c r="G11" s="4">
        <v>140528523</v>
      </c>
      <c r="H11" s="4">
        <v>142104446</v>
      </c>
      <c r="I11" s="4">
        <v>142816059</v>
      </c>
      <c r="J11" s="4">
        <v>143652398</v>
      </c>
      <c r="K11" s="4">
        <v>144215454</v>
      </c>
      <c r="L11" s="5"/>
      <c r="M11" s="5"/>
      <c r="N11" s="5"/>
      <c r="O11" s="5"/>
      <c r="P11" s="5"/>
      <c r="Q11" s="5"/>
    </row>
    <row r="12" spans="1:17" x14ac:dyDescent="0.3">
      <c r="B12" s="1">
        <f t="shared" si="0"/>
        <v>2013</v>
      </c>
      <c r="C12" s="4">
        <v>77705717</v>
      </c>
      <c r="D12" s="4">
        <v>124550897</v>
      </c>
      <c r="E12" s="4">
        <v>136823916</v>
      </c>
      <c r="F12" s="4">
        <v>141336478</v>
      </c>
      <c r="G12" s="4">
        <v>143505450</v>
      </c>
      <c r="H12" s="4">
        <v>144533022</v>
      </c>
      <c r="I12" s="4">
        <v>145311867</v>
      </c>
      <c r="J12" s="4">
        <v>146228503</v>
      </c>
      <c r="K12" s="5"/>
      <c r="L12" s="5"/>
      <c r="M12" s="5"/>
      <c r="N12" s="5"/>
      <c r="O12" s="5"/>
      <c r="P12" s="5"/>
      <c r="Q12" s="5"/>
    </row>
    <row r="13" spans="1:17" x14ac:dyDescent="0.3">
      <c r="B13" s="1">
        <f t="shared" si="0"/>
        <v>2014</v>
      </c>
      <c r="C13" s="4">
        <v>75421426</v>
      </c>
      <c r="D13" s="4">
        <v>121860062</v>
      </c>
      <c r="E13" s="4">
        <v>135279214</v>
      </c>
      <c r="F13" s="4">
        <v>140499857</v>
      </c>
      <c r="G13" s="4">
        <v>147279016</v>
      </c>
      <c r="H13" s="4">
        <v>169978852</v>
      </c>
      <c r="I13" s="4">
        <v>171085775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">
        <f t="shared" si="0"/>
        <v>2015</v>
      </c>
      <c r="C14" s="4">
        <v>84283872</v>
      </c>
      <c r="D14" s="4">
        <v>134014116</v>
      </c>
      <c r="E14" s="4">
        <v>146259673</v>
      </c>
      <c r="F14" s="4">
        <v>152192998</v>
      </c>
      <c r="G14" s="4">
        <v>154514270</v>
      </c>
      <c r="H14" s="4">
        <v>157183890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">
        <f t="shared" si="0"/>
        <v>2016</v>
      </c>
      <c r="C15" s="4">
        <v>92878726</v>
      </c>
      <c r="D15" s="4">
        <v>148583988</v>
      </c>
      <c r="E15" s="4">
        <v>165100863</v>
      </c>
      <c r="F15" s="4">
        <v>170630836</v>
      </c>
      <c r="G15" s="4">
        <v>174614332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">
        <f t="shared" si="0"/>
        <v>2017</v>
      </c>
      <c r="C16" s="4">
        <v>100715033</v>
      </c>
      <c r="D16" s="4">
        <v>157828651</v>
      </c>
      <c r="E16" s="4">
        <v>173016737</v>
      </c>
      <c r="F16" s="4">
        <v>178918479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">
        <f t="shared" si="0"/>
        <v>2018</v>
      </c>
      <c r="C17" s="4">
        <v>107531793</v>
      </c>
      <c r="D17" s="4">
        <v>162956535</v>
      </c>
      <c r="E17" s="4">
        <v>178272749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">
        <f>B19-1</f>
        <v>2019</v>
      </c>
      <c r="C18" s="4">
        <v>110831576</v>
      </c>
      <c r="D18" s="4">
        <v>169393347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">
        <v>2020</v>
      </c>
      <c r="C19" s="4">
        <v>102331783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12" t="s">
        <v>16</v>
      </c>
      <c r="E21" s="12" t="s">
        <v>17</v>
      </c>
      <c r="F21" s="12" t="s">
        <v>18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  <c r="O21" s="12" t="s">
        <v>27</v>
      </c>
      <c r="P21" s="12" t="s">
        <v>28</v>
      </c>
      <c r="Q21" s="12" t="s">
        <v>29</v>
      </c>
    </row>
    <row r="22" spans="2:17" x14ac:dyDescent="0.3">
      <c r="B22" s="10"/>
      <c r="C22" s="10"/>
      <c r="D22" s="18">
        <v>1.5666048265635459</v>
      </c>
      <c r="E22" s="18">
        <v>1.1021490343332729</v>
      </c>
      <c r="F22" s="18">
        <v>1.0388618686721831</v>
      </c>
      <c r="G22" s="18">
        <v>1.0201509897309271</v>
      </c>
      <c r="H22" s="18">
        <v>1.0239056213396629</v>
      </c>
      <c r="I22" s="18">
        <v>1.0066979278755159</v>
      </c>
      <c r="J22" s="18">
        <v>1.007207138182783</v>
      </c>
      <c r="K22" s="18">
        <v>1.0062836194972851</v>
      </c>
      <c r="L22" s="18">
        <v>1.00328345633104</v>
      </c>
      <c r="M22" s="18">
        <v>1.0037865691091059</v>
      </c>
      <c r="N22" s="18">
        <v>1.0040155031509921</v>
      </c>
      <c r="O22" s="18">
        <v>1.003327913251375</v>
      </c>
      <c r="P22" s="18">
        <v>1.0021871750102871</v>
      </c>
      <c r="Q22" s="18">
        <v>1.004754545483004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workbookViewId="0">
      <selection activeCell="D26" sqref="D26"/>
    </sheetView>
  </sheetViews>
  <sheetFormatPr defaultRowHeight="14.4" x14ac:dyDescent="0.3"/>
  <cols>
    <col min="1" max="1" width="15.33203125" customWidth="1"/>
    <col min="3" max="3" width="9.33203125" customWidth="1"/>
  </cols>
  <sheetData>
    <row r="1" spans="1:17" x14ac:dyDescent="0.3">
      <c r="A1" t="s">
        <v>30</v>
      </c>
      <c r="B1" t="s">
        <v>41</v>
      </c>
    </row>
    <row r="3" spans="1:17" x14ac:dyDescent="0.3">
      <c r="A3" t="s">
        <v>32</v>
      </c>
    </row>
    <row r="4" spans="1:17" ht="49.95" customHeight="1" x14ac:dyDescent="0.3">
      <c r="B4" s="2" t="s">
        <v>33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</row>
    <row r="5" spans="1:17" x14ac:dyDescent="0.3">
      <c r="B5" s="1">
        <v>2006</v>
      </c>
      <c r="C5" s="4">
        <v>11800</v>
      </c>
      <c r="D5" s="4">
        <v>13983</v>
      </c>
      <c r="E5" s="4">
        <v>14088</v>
      </c>
      <c r="F5" s="4">
        <v>14088</v>
      </c>
      <c r="G5" s="4">
        <v>14088</v>
      </c>
      <c r="H5" s="4">
        <v>14150</v>
      </c>
      <c r="I5" s="4">
        <v>14150</v>
      </c>
      <c r="J5" s="4">
        <v>14150</v>
      </c>
      <c r="K5" s="4">
        <v>14150</v>
      </c>
      <c r="L5" s="4">
        <v>14150</v>
      </c>
      <c r="M5" s="4">
        <v>14150</v>
      </c>
      <c r="N5" s="4">
        <v>14150</v>
      </c>
      <c r="O5" s="4">
        <v>14150</v>
      </c>
      <c r="P5" s="4">
        <v>14150</v>
      </c>
      <c r="Q5" s="4">
        <v>14150</v>
      </c>
    </row>
    <row r="6" spans="1:17" x14ac:dyDescent="0.3">
      <c r="B6" s="1">
        <v>2007</v>
      </c>
      <c r="C6" s="4">
        <v>123703</v>
      </c>
      <c r="D6" s="4">
        <v>195074</v>
      </c>
      <c r="E6" s="4">
        <v>195528</v>
      </c>
      <c r="F6" s="4">
        <v>197141</v>
      </c>
      <c r="G6" s="4">
        <v>199942</v>
      </c>
      <c r="H6" s="4">
        <v>199942</v>
      </c>
      <c r="I6" s="4">
        <v>199942</v>
      </c>
      <c r="J6" s="4">
        <v>199942</v>
      </c>
      <c r="K6" s="4">
        <v>199942</v>
      </c>
      <c r="L6" s="4">
        <v>199942</v>
      </c>
      <c r="M6" s="4">
        <v>199942</v>
      </c>
      <c r="N6" s="4">
        <v>199942</v>
      </c>
      <c r="O6" s="4">
        <v>199942</v>
      </c>
      <c r="P6" s="4">
        <v>199942</v>
      </c>
      <c r="Q6" s="5"/>
    </row>
    <row r="7" spans="1:17" x14ac:dyDescent="0.3">
      <c r="B7" s="1">
        <v>2008</v>
      </c>
      <c r="C7" s="4">
        <v>289047</v>
      </c>
      <c r="D7" s="4">
        <v>388907</v>
      </c>
      <c r="E7" s="4">
        <v>394157</v>
      </c>
      <c r="F7" s="4">
        <v>401333</v>
      </c>
      <c r="G7" s="4">
        <v>403031</v>
      </c>
      <c r="H7" s="4">
        <v>402411</v>
      </c>
      <c r="I7" s="4">
        <v>402411</v>
      </c>
      <c r="J7" s="4">
        <v>402411</v>
      </c>
      <c r="K7" s="4">
        <v>402411</v>
      </c>
      <c r="L7" s="4">
        <v>402411</v>
      </c>
      <c r="M7" s="4">
        <v>402411</v>
      </c>
      <c r="N7" s="4">
        <v>402411</v>
      </c>
      <c r="O7" s="4">
        <v>402411</v>
      </c>
      <c r="P7" s="5"/>
      <c r="Q7" s="5"/>
    </row>
    <row r="8" spans="1:17" x14ac:dyDescent="0.3">
      <c r="B8" s="1">
        <v>2009</v>
      </c>
      <c r="C8" s="4">
        <v>549466</v>
      </c>
      <c r="D8" s="4">
        <v>765493</v>
      </c>
      <c r="E8" s="4">
        <v>796631</v>
      </c>
      <c r="F8" s="4">
        <v>793368</v>
      </c>
      <c r="G8" s="4">
        <v>792605</v>
      </c>
      <c r="H8" s="4">
        <v>792605</v>
      </c>
      <c r="I8" s="4">
        <v>792605</v>
      </c>
      <c r="J8" s="4">
        <v>792605</v>
      </c>
      <c r="K8" s="4">
        <v>792605</v>
      </c>
      <c r="L8" s="4">
        <v>792805</v>
      </c>
      <c r="M8" s="4">
        <v>792805</v>
      </c>
      <c r="N8" s="4">
        <v>792805</v>
      </c>
      <c r="O8" s="5"/>
      <c r="P8" s="5"/>
      <c r="Q8" s="5"/>
    </row>
    <row r="9" spans="1:17" x14ac:dyDescent="0.3">
      <c r="B9" s="1">
        <v>2010</v>
      </c>
      <c r="C9" s="4">
        <v>902111</v>
      </c>
      <c r="D9" s="4">
        <v>1220959</v>
      </c>
      <c r="E9" s="4">
        <v>1233027</v>
      </c>
      <c r="F9" s="4">
        <v>1229493</v>
      </c>
      <c r="G9" s="4">
        <v>1234485</v>
      </c>
      <c r="H9" s="4">
        <v>1234485</v>
      </c>
      <c r="I9" s="4">
        <v>1234485</v>
      </c>
      <c r="J9" s="4">
        <v>1234485</v>
      </c>
      <c r="K9" s="4">
        <v>1234485</v>
      </c>
      <c r="L9" s="4">
        <v>1234485</v>
      </c>
      <c r="M9" s="4">
        <v>1234485</v>
      </c>
      <c r="N9" s="5"/>
      <c r="O9" s="5"/>
      <c r="P9" s="5"/>
      <c r="Q9" s="5"/>
    </row>
    <row r="10" spans="1:17" x14ac:dyDescent="0.3">
      <c r="B10" s="1">
        <v>2011</v>
      </c>
      <c r="C10" s="4">
        <v>1582453</v>
      </c>
      <c r="D10" s="4">
        <v>2017470</v>
      </c>
      <c r="E10" s="4">
        <v>2027782</v>
      </c>
      <c r="F10" s="4">
        <v>2066337</v>
      </c>
      <c r="G10" s="4">
        <v>2067559</v>
      </c>
      <c r="H10" s="4">
        <v>2067559</v>
      </c>
      <c r="I10" s="4">
        <v>2062820</v>
      </c>
      <c r="J10" s="4">
        <v>2062820</v>
      </c>
      <c r="K10" s="4">
        <v>2062820</v>
      </c>
      <c r="L10" s="4">
        <v>2062820</v>
      </c>
      <c r="M10" s="5"/>
      <c r="N10" s="5"/>
      <c r="O10" s="5"/>
      <c r="P10" s="5"/>
      <c r="Q10" s="5"/>
    </row>
    <row r="11" spans="1:17" x14ac:dyDescent="0.3">
      <c r="B11" s="1">
        <v>2012</v>
      </c>
      <c r="C11" s="4">
        <v>1715475</v>
      </c>
      <c r="D11" s="4">
        <v>2319024</v>
      </c>
      <c r="E11" s="4">
        <v>2336098</v>
      </c>
      <c r="F11" s="4">
        <v>2338337</v>
      </c>
      <c r="G11" s="4">
        <v>2351437</v>
      </c>
      <c r="H11" s="4">
        <v>2351437</v>
      </c>
      <c r="I11" s="4">
        <v>2353355</v>
      </c>
      <c r="J11" s="4">
        <v>2353448</v>
      </c>
      <c r="K11" s="4">
        <v>2355972</v>
      </c>
      <c r="L11" s="5"/>
      <c r="M11" s="5"/>
      <c r="N11" s="5"/>
      <c r="O11" s="5"/>
      <c r="P11" s="5"/>
      <c r="Q11" s="5"/>
    </row>
    <row r="12" spans="1:17" x14ac:dyDescent="0.3">
      <c r="B12" s="1">
        <v>2013</v>
      </c>
      <c r="C12" s="4">
        <v>1519256</v>
      </c>
      <c r="D12" s="4">
        <v>2155036</v>
      </c>
      <c r="E12" s="4">
        <v>2165628</v>
      </c>
      <c r="F12" s="4">
        <v>2170914</v>
      </c>
      <c r="G12" s="4">
        <v>2171955</v>
      </c>
      <c r="H12" s="4">
        <v>2172943</v>
      </c>
      <c r="I12" s="4">
        <v>2172943</v>
      </c>
      <c r="J12" s="4">
        <v>2172943</v>
      </c>
      <c r="K12" s="5"/>
      <c r="L12" s="5"/>
      <c r="M12" s="5"/>
      <c r="N12" s="5"/>
      <c r="O12" s="5"/>
      <c r="P12" s="5"/>
      <c r="Q12" s="5"/>
    </row>
    <row r="13" spans="1:17" x14ac:dyDescent="0.3">
      <c r="B13" s="1">
        <v>2014</v>
      </c>
      <c r="C13" s="4">
        <v>2102062</v>
      </c>
      <c r="D13" s="4">
        <v>2978820</v>
      </c>
      <c r="E13" s="4">
        <v>3065506</v>
      </c>
      <c r="F13" s="4">
        <v>3064676</v>
      </c>
      <c r="G13" s="4">
        <v>3078800</v>
      </c>
      <c r="H13" s="4">
        <v>3079121</v>
      </c>
      <c r="I13" s="4">
        <v>3079121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">
        <v>2015</v>
      </c>
      <c r="C14" s="4">
        <v>2047189</v>
      </c>
      <c r="D14" s="4">
        <v>2711434</v>
      </c>
      <c r="E14" s="4">
        <v>2916304</v>
      </c>
      <c r="F14" s="4">
        <v>2930218</v>
      </c>
      <c r="G14" s="4">
        <v>2935830</v>
      </c>
      <c r="H14" s="4">
        <v>2936130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">
        <v>2016</v>
      </c>
      <c r="C15" s="4">
        <v>2023467</v>
      </c>
      <c r="D15" s="4">
        <v>2713454</v>
      </c>
      <c r="E15" s="4">
        <v>2750650</v>
      </c>
      <c r="F15" s="4">
        <v>2762072</v>
      </c>
      <c r="G15" s="4">
        <v>2762784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">
        <v>2017</v>
      </c>
      <c r="C16" s="4">
        <v>2319958</v>
      </c>
      <c r="D16" s="4">
        <v>3162531</v>
      </c>
      <c r="E16" s="4">
        <v>3212887</v>
      </c>
      <c r="F16" s="4">
        <v>3222290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">
        <v>2018</v>
      </c>
      <c r="C17" s="4">
        <v>3016040</v>
      </c>
      <c r="D17" s="4">
        <v>4197650</v>
      </c>
      <c r="E17" s="4">
        <v>4242214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">
        <v>2019</v>
      </c>
      <c r="C18" s="4">
        <v>3245824</v>
      </c>
      <c r="D18" s="4">
        <v>4180350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">
        <v>2020</v>
      </c>
      <c r="C19" s="4">
        <v>1476615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12" t="s">
        <v>16</v>
      </c>
      <c r="E21" s="12" t="s">
        <v>17</v>
      </c>
      <c r="F21" s="12" t="s">
        <v>18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  <c r="O21" s="12" t="s">
        <v>27</v>
      </c>
      <c r="P21" s="12" t="s">
        <v>28</v>
      </c>
      <c r="Q21" s="12" t="s">
        <v>29</v>
      </c>
    </row>
    <row r="22" spans="2:17" x14ac:dyDescent="0.3">
      <c r="B22" s="3"/>
      <c r="C22" s="3"/>
      <c r="D22" s="6">
        <v>1.353057927258132</v>
      </c>
      <c r="E22" s="6">
        <v>1.0205582776754869</v>
      </c>
      <c r="F22" s="6">
        <v>1.003883834012149</v>
      </c>
      <c r="G22" s="6">
        <v>1.002478823755484</v>
      </c>
      <c r="H22" s="6">
        <v>1.000069007091865</v>
      </c>
      <c r="I22" s="6">
        <v>0.99977095345690903</v>
      </c>
      <c r="J22" s="6">
        <v>1.000010068542655</v>
      </c>
      <c r="K22" s="6">
        <v>1.000357401974773</v>
      </c>
      <c r="L22" s="6">
        <v>1.0000425142945739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</row>
    <row r="26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4"/>
  <sheetViews>
    <sheetView workbookViewId="0">
      <selection activeCell="B21" sqref="B21:C21"/>
    </sheetView>
  </sheetViews>
  <sheetFormatPr defaultRowHeight="14.4" x14ac:dyDescent="0.3"/>
  <cols>
    <col min="1" max="1" width="16.21875" customWidth="1"/>
    <col min="2" max="3" width="9" bestFit="1" customWidth="1"/>
    <col min="4" max="17" width="9.88671875" bestFit="1" customWidth="1"/>
  </cols>
  <sheetData>
    <row r="1" spans="1:17" x14ac:dyDescent="0.3">
      <c r="A1" t="s">
        <v>30</v>
      </c>
      <c r="B1" t="s">
        <v>42</v>
      </c>
    </row>
    <row r="3" spans="1:17" x14ac:dyDescent="0.3">
      <c r="A3" t="s">
        <v>32</v>
      </c>
    </row>
    <row r="4" spans="1:17" ht="50.1" customHeight="1" x14ac:dyDescent="0.3">
      <c r="B4" s="2" t="s">
        <v>33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</row>
    <row r="5" spans="1:17" x14ac:dyDescent="0.3">
      <c r="B5" s="17">
        <f t="shared" ref="B5:B17" si="0">B6-1</f>
        <v>2006</v>
      </c>
      <c r="C5" s="4">
        <v>514691</v>
      </c>
      <c r="D5" s="4">
        <v>809441</v>
      </c>
      <c r="E5" s="4">
        <v>807255</v>
      </c>
      <c r="F5" s="4">
        <v>849836</v>
      </c>
      <c r="G5" s="4">
        <v>842226</v>
      </c>
      <c r="H5" s="4">
        <v>820190</v>
      </c>
      <c r="I5" s="4">
        <v>819636</v>
      </c>
      <c r="J5" s="4">
        <v>819802</v>
      </c>
      <c r="K5" s="4">
        <v>819249</v>
      </c>
      <c r="L5" s="4">
        <v>819249</v>
      </c>
      <c r="M5" s="4">
        <v>819249</v>
      </c>
      <c r="N5" s="4">
        <v>819092</v>
      </c>
      <c r="O5" s="4">
        <v>819105</v>
      </c>
      <c r="P5" s="4">
        <v>819279</v>
      </c>
      <c r="Q5" s="4">
        <v>819447</v>
      </c>
    </row>
    <row r="6" spans="1:17" x14ac:dyDescent="0.3">
      <c r="B6" s="17">
        <f t="shared" si="0"/>
        <v>2007</v>
      </c>
      <c r="C6" s="4">
        <v>1090509</v>
      </c>
      <c r="D6" s="4">
        <v>3415793</v>
      </c>
      <c r="E6" s="4">
        <v>3424575</v>
      </c>
      <c r="F6" s="4">
        <v>3431000</v>
      </c>
      <c r="G6" s="4">
        <v>3307999</v>
      </c>
      <c r="H6" s="4">
        <v>3295279</v>
      </c>
      <c r="I6" s="4">
        <v>3282016</v>
      </c>
      <c r="J6" s="4">
        <v>3281040</v>
      </c>
      <c r="K6" s="4">
        <v>3280008</v>
      </c>
      <c r="L6" s="4">
        <v>3279483</v>
      </c>
      <c r="M6" s="4">
        <v>3283569</v>
      </c>
      <c r="N6" s="4">
        <v>3283964</v>
      </c>
      <c r="O6" s="4">
        <v>3284246</v>
      </c>
      <c r="P6" s="4">
        <v>3284615</v>
      </c>
      <c r="Q6" s="5"/>
    </row>
    <row r="7" spans="1:17" x14ac:dyDescent="0.3">
      <c r="B7" s="17">
        <f t="shared" si="0"/>
        <v>2008</v>
      </c>
      <c r="C7" s="4">
        <v>2480387</v>
      </c>
      <c r="D7" s="4">
        <v>9093059</v>
      </c>
      <c r="E7" s="4">
        <v>9411137</v>
      </c>
      <c r="F7" s="4">
        <v>9307628</v>
      </c>
      <c r="G7" s="4">
        <v>9051484</v>
      </c>
      <c r="H7" s="4">
        <v>8975637</v>
      </c>
      <c r="I7" s="4">
        <v>8968478</v>
      </c>
      <c r="J7" s="4">
        <v>8964950</v>
      </c>
      <c r="K7" s="4">
        <v>8958275</v>
      </c>
      <c r="L7" s="4">
        <v>8952724</v>
      </c>
      <c r="M7" s="4">
        <v>8947669</v>
      </c>
      <c r="N7" s="4">
        <v>8945037</v>
      </c>
      <c r="O7" s="4">
        <v>8943327</v>
      </c>
      <c r="P7" s="5"/>
      <c r="Q7" s="5"/>
    </row>
    <row r="8" spans="1:17" x14ac:dyDescent="0.3">
      <c r="B8" s="17">
        <f t="shared" si="0"/>
        <v>2009</v>
      </c>
      <c r="C8" s="4">
        <v>8179227</v>
      </c>
      <c r="D8" s="4">
        <v>10963744</v>
      </c>
      <c r="E8" s="4">
        <v>11150319</v>
      </c>
      <c r="F8" s="4">
        <v>12914315</v>
      </c>
      <c r="G8" s="4">
        <v>12884142</v>
      </c>
      <c r="H8" s="4">
        <v>12864413</v>
      </c>
      <c r="I8" s="4">
        <v>12859540</v>
      </c>
      <c r="J8" s="4">
        <v>12858005</v>
      </c>
      <c r="K8" s="4">
        <v>12856665</v>
      </c>
      <c r="L8" s="4">
        <v>12852645</v>
      </c>
      <c r="M8" s="4">
        <v>12844601</v>
      </c>
      <c r="N8" s="4">
        <v>12844659</v>
      </c>
      <c r="O8" s="5"/>
      <c r="P8" s="5"/>
      <c r="Q8" s="5"/>
    </row>
    <row r="9" spans="1:17" x14ac:dyDescent="0.3">
      <c r="B9" s="17">
        <f t="shared" si="0"/>
        <v>2010</v>
      </c>
      <c r="C9" s="4">
        <v>1336229</v>
      </c>
      <c r="D9" s="4">
        <v>1635590</v>
      </c>
      <c r="E9" s="4">
        <v>1493986</v>
      </c>
      <c r="F9" s="4">
        <v>1486487</v>
      </c>
      <c r="G9" s="4">
        <v>1475485</v>
      </c>
      <c r="H9" s="4">
        <v>1455605</v>
      </c>
      <c r="I9" s="4">
        <v>1449061</v>
      </c>
      <c r="J9" s="4">
        <v>1449186</v>
      </c>
      <c r="K9" s="4">
        <v>1449272</v>
      </c>
      <c r="L9" s="4">
        <v>1449309</v>
      </c>
      <c r="M9" s="4">
        <v>1448296</v>
      </c>
      <c r="N9" s="5"/>
      <c r="O9" s="5"/>
      <c r="P9" s="5"/>
      <c r="Q9" s="5"/>
    </row>
    <row r="10" spans="1:17" x14ac:dyDescent="0.3">
      <c r="B10" s="17">
        <f t="shared" si="0"/>
        <v>2011</v>
      </c>
      <c r="C10" s="4">
        <v>415532</v>
      </c>
      <c r="D10" s="4">
        <v>1057889</v>
      </c>
      <c r="E10" s="4">
        <v>1022714</v>
      </c>
      <c r="F10" s="4">
        <v>988894</v>
      </c>
      <c r="G10" s="4">
        <v>968966</v>
      </c>
      <c r="H10" s="4">
        <v>965020</v>
      </c>
      <c r="I10" s="4">
        <v>976593</v>
      </c>
      <c r="J10" s="4">
        <v>967290</v>
      </c>
      <c r="K10" s="4">
        <v>966586</v>
      </c>
      <c r="L10" s="4">
        <v>966586</v>
      </c>
      <c r="M10" s="5"/>
      <c r="N10" s="5"/>
      <c r="O10" s="5"/>
      <c r="P10" s="5"/>
      <c r="Q10" s="5"/>
    </row>
    <row r="11" spans="1:17" x14ac:dyDescent="0.3">
      <c r="B11" s="17">
        <f t="shared" si="0"/>
        <v>2012</v>
      </c>
      <c r="C11" s="4">
        <v>1411079</v>
      </c>
      <c r="D11" s="4">
        <v>1522729</v>
      </c>
      <c r="E11" s="4">
        <v>1506922</v>
      </c>
      <c r="F11" s="4">
        <v>1504807</v>
      </c>
      <c r="G11" s="4">
        <v>1464541</v>
      </c>
      <c r="H11" s="4">
        <v>1461883</v>
      </c>
      <c r="I11" s="4">
        <v>1461494</v>
      </c>
      <c r="J11" s="4">
        <v>1461534</v>
      </c>
      <c r="K11" s="4">
        <v>1461410</v>
      </c>
      <c r="L11" s="5"/>
      <c r="M11" s="5"/>
      <c r="N11" s="5"/>
      <c r="O11" s="5"/>
      <c r="P11" s="5"/>
      <c r="Q11" s="5"/>
    </row>
    <row r="12" spans="1:17" x14ac:dyDescent="0.3">
      <c r="B12" s="17">
        <f t="shared" si="0"/>
        <v>2013</v>
      </c>
      <c r="C12" s="4">
        <v>2558303</v>
      </c>
      <c r="D12" s="4">
        <v>2742887</v>
      </c>
      <c r="E12" s="4">
        <v>2976022</v>
      </c>
      <c r="F12" s="4">
        <v>2990455</v>
      </c>
      <c r="G12" s="4">
        <v>2984411</v>
      </c>
      <c r="H12" s="4">
        <v>2984566</v>
      </c>
      <c r="I12" s="4">
        <v>2984606</v>
      </c>
      <c r="J12" s="4">
        <v>2952420</v>
      </c>
      <c r="K12" s="5"/>
      <c r="L12" s="5"/>
      <c r="M12" s="5"/>
      <c r="N12" s="5"/>
      <c r="O12" s="5"/>
      <c r="P12" s="5"/>
      <c r="Q12" s="5"/>
    </row>
    <row r="13" spans="1:17" x14ac:dyDescent="0.3">
      <c r="B13" s="17">
        <f t="shared" si="0"/>
        <v>2014</v>
      </c>
      <c r="C13" s="4">
        <v>173138</v>
      </c>
      <c r="D13" s="4">
        <v>202477</v>
      </c>
      <c r="E13" s="4">
        <v>155653</v>
      </c>
      <c r="F13" s="4">
        <v>652291</v>
      </c>
      <c r="G13" s="4">
        <v>652291</v>
      </c>
      <c r="H13" s="4">
        <v>652291</v>
      </c>
      <c r="I13" s="4">
        <v>652459</v>
      </c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17">
        <f t="shared" si="0"/>
        <v>2015</v>
      </c>
      <c r="C14" s="4">
        <v>172210</v>
      </c>
      <c r="D14" s="4">
        <v>242710</v>
      </c>
      <c r="E14" s="4">
        <v>222653</v>
      </c>
      <c r="F14" s="4">
        <v>220525</v>
      </c>
      <c r="G14" s="4">
        <v>220920</v>
      </c>
      <c r="H14" s="4">
        <v>226548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">
      <c r="B15" s="17">
        <f t="shared" si="0"/>
        <v>2016</v>
      </c>
      <c r="C15" s="4">
        <v>1839683</v>
      </c>
      <c r="D15" s="4">
        <v>5925410</v>
      </c>
      <c r="E15" s="4">
        <v>6262217</v>
      </c>
      <c r="F15" s="4">
        <v>6110732</v>
      </c>
      <c r="G15" s="4">
        <v>6069073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">
      <c r="B16" s="17">
        <f t="shared" si="0"/>
        <v>2017</v>
      </c>
      <c r="C16" s="4">
        <v>233926</v>
      </c>
      <c r="D16" s="4">
        <v>228697</v>
      </c>
      <c r="E16" s="4">
        <v>216979</v>
      </c>
      <c r="F16" s="4">
        <v>208518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17">
        <f t="shared" si="0"/>
        <v>2018</v>
      </c>
      <c r="C17" s="4">
        <v>322039</v>
      </c>
      <c r="D17" s="4">
        <v>100175</v>
      </c>
      <c r="E17" s="4">
        <v>97591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17">
        <f>B19-1</f>
        <v>2019</v>
      </c>
      <c r="C18" s="4">
        <v>1608562</v>
      </c>
      <c r="D18" s="4">
        <v>2621882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17">
        <v>2020</v>
      </c>
      <c r="C19" s="4">
        <v>2740399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30" customHeight="1" x14ac:dyDescent="0.3">
      <c r="B21" s="10" t="s">
        <v>34</v>
      </c>
      <c r="C21" s="10"/>
      <c r="D21" s="16" t="s">
        <v>16</v>
      </c>
      <c r="E21" s="16" t="s">
        <v>17</v>
      </c>
      <c r="F21" s="16" t="s">
        <v>18</v>
      </c>
      <c r="G21" s="16" t="s">
        <v>19</v>
      </c>
      <c r="H21" s="16" t="s">
        <v>20</v>
      </c>
      <c r="I21" s="16" t="s">
        <v>21</v>
      </c>
      <c r="J21" s="16" t="s">
        <v>22</v>
      </c>
      <c r="K21" s="16" t="s">
        <v>23</v>
      </c>
      <c r="L21" s="16" t="s">
        <v>24</v>
      </c>
      <c r="M21" s="16" t="s">
        <v>25</v>
      </c>
      <c r="N21" s="16" t="s">
        <v>26</v>
      </c>
      <c r="O21" s="16" t="s">
        <v>27</v>
      </c>
      <c r="P21" s="16" t="s">
        <v>28</v>
      </c>
      <c r="Q21" s="16" t="s">
        <v>29</v>
      </c>
    </row>
    <row r="22" spans="2:17" x14ac:dyDescent="0.3">
      <c r="B22" s="3"/>
      <c r="C22" s="3"/>
      <c r="D22" s="6">
        <v>1.816052903078152</v>
      </c>
      <c r="E22" s="6">
        <v>1.0212812013419159</v>
      </c>
      <c r="F22" s="6">
        <v>1.0521354042477951</v>
      </c>
      <c r="G22" s="6">
        <v>0.98676542904459563</v>
      </c>
      <c r="H22" s="6">
        <v>0.99553848538414769</v>
      </c>
      <c r="I22" s="6">
        <v>0.99937263330164539</v>
      </c>
      <c r="J22" s="6">
        <v>0.99856113121291923</v>
      </c>
      <c r="K22" s="6">
        <v>0.99965297409532017</v>
      </c>
      <c r="L22" s="6">
        <v>0.9996449424751126</v>
      </c>
      <c r="M22" s="6">
        <v>0.99963348814245179</v>
      </c>
      <c r="N22" s="6">
        <v>0.9999097979588818</v>
      </c>
      <c r="O22" s="6">
        <v>0.99989155505349914</v>
      </c>
      <c r="P22" s="6">
        <v>1.000132330820706</v>
      </c>
      <c r="Q22" s="6">
        <v>1.0002050582049169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2021-07-21T08:51:25Z</dcterms:created>
  <dcterms:modified xsi:type="dcterms:W3CDTF">2021-07-21T08:54:20Z</dcterms:modified>
</cp:coreProperties>
</file>