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770" windowHeight="11370" tabRatio="867" activeTab="0"/>
  </bookViews>
  <sheets>
    <sheet name="banky" sheetId="1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</sheets>
  <definedNames>
    <definedName name="_xlnm.Print_Area" localSheetId="0">'banky'!$A$1:$J$140</definedName>
    <definedName name="_xlnm.Print_Area" localSheetId="5">'BCPB'!$A$1:$E$35</definedName>
    <definedName name="_xlnm.Print_Area" localSheetId="4">'kolektívne investovanie'!$A$1:$J$130</definedName>
    <definedName name="_xlnm.Print_Area" localSheetId="1">'poisťovne'!$A$1:$H$140</definedName>
  </definedNames>
  <calcPr fullCalcOnLoad="1"/>
</workbook>
</file>

<file path=xl/sharedStrings.xml><?xml version="1.0" encoding="utf-8"?>
<sst xmlns="http://schemas.openxmlformats.org/spreadsheetml/2006/main" count="737" uniqueCount="522">
  <si>
    <t>CR3</t>
  </si>
  <si>
    <t>CR5</t>
  </si>
  <si>
    <t>HHI</t>
  </si>
  <si>
    <t>Medziročná zmena</t>
  </si>
  <si>
    <t>ROA</t>
  </si>
  <si>
    <t>ROE</t>
  </si>
  <si>
    <t>Podiel na trhu</t>
  </si>
  <si>
    <t>Allianz - Slovenská DSS</t>
  </si>
  <si>
    <t>VÚB Generali DSS</t>
  </si>
  <si>
    <t>ING DSS</t>
  </si>
  <si>
    <t>AEGON DSS</t>
  </si>
  <si>
    <t>NAV – Net Asset Value (Čistá hodnota aktív)</t>
  </si>
  <si>
    <t>Výnosy</t>
  </si>
  <si>
    <t>Náklady</t>
  </si>
  <si>
    <t>Hospodársky výsledok</t>
  </si>
  <si>
    <t>Celkom</t>
  </si>
  <si>
    <t>Účty v bankách</t>
  </si>
  <si>
    <t>Dlhopisy</t>
  </si>
  <si>
    <t>Záväzky</t>
  </si>
  <si>
    <t>Správcovská spoločnosť</t>
  </si>
  <si>
    <t>Spolu</t>
  </si>
  <si>
    <t>Tatra Asset Management</t>
  </si>
  <si>
    <t>Asset Management SLSP</t>
  </si>
  <si>
    <t>VÚB Asset Management</t>
  </si>
  <si>
    <t>ČSOB Asset Management</t>
  </si>
  <si>
    <t>Typ fondu</t>
  </si>
  <si>
    <t>Počet fondov</t>
  </si>
  <si>
    <t>HHI pri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</si>
  <si>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</si>
  <si>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</si>
  <si>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</si>
  <si>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</si>
  <si>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</si>
  <si>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</si>
  <si>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Fondy fondov</t>
  </si>
  <si>
    <t xml:space="preserve">     Iné fondy</t>
  </si>
  <si>
    <t>3 mesiace</t>
  </si>
  <si>
    <t>1 rok</t>
  </si>
  <si>
    <t>Otvorené podielové fondy celkom</t>
  </si>
  <si>
    <t xml:space="preserve">  Zahraničné</t>
  </si>
  <si>
    <t>Min</t>
  </si>
  <si>
    <t>Priemer</t>
  </si>
  <si>
    <t>Max</t>
  </si>
  <si>
    <t xml:space="preserve">  Dlhopisy</t>
  </si>
  <si>
    <t>rovnomer. rozložení</t>
  </si>
  <si>
    <t>ING Tatry - Sympatia, d.d.s., a.s.</t>
  </si>
  <si>
    <t>Príspevkové</t>
  </si>
  <si>
    <t>Výplatné</t>
  </si>
  <si>
    <t>Čistá hodnota aktív *</t>
  </si>
  <si>
    <t>(*) Čistá hodnota aktív je počítaná len za podiely predané v Slovenskej republike</t>
  </si>
  <si>
    <t>Axa DSS</t>
  </si>
  <si>
    <t>Doplnková dôchodková spoločnosť Tatra banky, a.s.</t>
  </si>
  <si>
    <t>Axa d.d.s., a.s.</t>
  </si>
  <si>
    <t>Stabilita, d.d.s., a.s.</t>
  </si>
  <si>
    <t xml:space="preserve">   Vklady uložené v bankách</t>
  </si>
  <si>
    <t xml:space="preserve">   Ostatné aktíva</t>
  </si>
  <si>
    <t>* Finančné deriváty zahŕňajú deriváty s kladnou aj zápornou reálnou hodnotou</t>
  </si>
  <si>
    <t xml:space="preserve">  Akcie</t>
  </si>
  <si>
    <t>IAD Investments</t>
  </si>
  <si>
    <t>Dôchodkové fondy (údaje v tis. EUR)</t>
  </si>
  <si>
    <t>Štruktúra investícií dôchodkových fondov (údaje v tis. EUR)</t>
  </si>
  <si>
    <t>Doplnkové dôchodkové fondy (údaje v tis. EUR)</t>
  </si>
  <si>
    <t>Štruktúra investícii doplnkových dôchodkových fondov (údaje v tis. EUR)</t>
  </si>
  <si>
    <t>Pokladničné poukážky</t>
  </si>
  <si>
    <t>Akcie a podielové listy</t>
  </si>
  <si>
    <t>Ostatné pohľadávky</t>
  </si>
  <si>
    <t>Alico Funds Central Europe</t>
  </si>
  <si>
    <t>DSS Poštovej banky</t>
  </si>
  <si>
    <t>Prvá penzijná s.s. Poštovej banky</t>
  </si>
  <si>
    <t>Kótované</t>
  </si>
  <si>
    <t>Voľný trh</t>
  </si>
  <si>
    <t>Cenné papiere spolu</t>
  </si>
  <si>
    <t>Nekótované</t>
  </si>
  <si>
    <t xml:space="preserve">    Kurzotvorné obchody</t>
  </si>
  <si>
    <t xml:space="preserve">    Priame obchody</t>
  </si>
  <si>
    <t>Vývoj trhových indexov</t>
  </si>
  <si>
    <t xml:space="preserve">SDXGroup – </t>
  </si>
  <si>
    <t>SDXGroup - súkromný sektor</t>
  </si>
  <si>
    <t>SAX</t>
  </si>
  <si>
    <t>verejný sektor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</si>
  <si>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</si>
  <si>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</si>
  <si>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</si>
  <si>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</si>
  <si>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</si>
  <si>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</si>
  <si>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</si>
  <si>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>Vlastníctvo štátnych a komunálnych dlhopisov (údaje v tis. EUR)</t>
  </si>
  <si>
    <t>Zmena</t>
  </si>
  <si>
    <t>Rezidenti</t>
  </si>
  <si>
    <t xml:space="preserve">   Banky</t>
  </si>
  <si>
    <t xml:space="preserve">   Právnické osoby</t>
  </si>
  <si>
    <t xml:space="preserve">   Fyzické osoby</t>
  </si>
  <si>
    <t>Nerezidenti</t>
  </si>
  <si>
    <t xml:space="preserve">     Fondy krátkodobých investícií</t>
  </si>
  <si>
    <t xml:space="preserve">     Fondy krátkodobého peňažného trhu</t>
  </si>
  <si>
    <t>Fondy peňažného trhu (vrátane FKPT)</t>
  </si>
  <si>
    <t>Fondy krátkodobých investícií</t>
  </si>
  <si>
    <t>Dlhopisové fondy</t>
  </si>
  <si>
    <t>Akciové fondy</t>
  </si>
  <si>
    <t>Zmiešané fondy</t>
  </si>
  <si>
    <t>Fondy fondov</t>
  </si>
  <si>
    <t>Počet sporiteľov</t>
  </si>
  <si>
    <t xml:space="preserve">     Verejné špeciálne fondy nehnuteľností</t>
  </si>
  <si>
    <t xml:space="preserve">     Verejné špeciálne fondy cenných papierov</t>
  </si>
  <si>
    <t xml:space="preserve">     Verejné špeciálne fondy alternatívnych  investícií</t>
  </si>
  <si>
    <t xml:space="preserve">     Špeciálne fondy profesionálnych investorov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</si>
  <si>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</si>
  <si>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</si>
  <si>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</si>
  <si>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</si>
  <si>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</si>
  <si>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</si>
  <si>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>3 roky (p. a.)</t>
  </si>
  <si>
    <t>Čistý zisk a ukazovatele ziskovosti poisťovní (údaje o zisku v tis. EUR)</t>
  </si>
  <si>
    <t>Čistý zisk celkom</t>
  </si>
  <si>
    <t xml:space="preserve">ROA </t>
  </si>
  <si>
    <t xml:space="preserve">ROE </t>
  </si>
  <si>
    <t>Technické poistné (objemové údaje v tis. EUR)</t>
  </si>
  <si>
    <t xml:space="preserve">  Životné poistenie</t>
  </si>
  <si>
    <t xml:space="preserve">    Poistenie na dožitie, zmieš. poistenie a kapit. živ. poistenie okrem unit-linked</t>
  </si>
  <si>
    <t xml:space="preserve">    Unit-Linked</t>
  </si>
  <si>
    <t xml:space="preserve">    Pripoistenie</t>
  </si>
  <si>
    <t xml:space="preserve">  Neživotné poistenie</t>
  </si>
  <si>
    <t xml:space="preserve">    Poistenie zodp. za škodu spôsobenú prevádzkou mot. vozidla</t>
  </si>
  <si>
    <t xml:space="preserve">    Poistenie škôd na pozemných dopravných prostriedkoch</t>
  </si>
  <si>
    <t xml:space="preserve">    Poistenie majetku</t>
  </si>
  <si>
    <t>CR3 je podiel troch inštitúcií s najvyšším objemom danej položky na celkovom objeme danej položky v sektore.
HHI je definovaný ako súčet druhých mocnín podielov jednotlivých inštitúcií na celkovom objeme danej položky.
Do výpočtu všetkých troch ukazovateľ</t>
  </si>
  <si>
    <t>Technické poistné postúpené zaisťovateľom (objemové údaje v tis. EUR)</t>
  </si>
  <si>
    <t>Životné poistenie</t>
  </si>
  <si>
    <t>Neživotné poistenie</t>
  </si>
  <si>
    <t>Technické náklady na poistné plnenia (objemové údaje v tis. EUR)</t>
  </si>
  <si>
    <t>Štruktúra technických rezerv poisťovní (objemové údaje v tis. EUR)</t>
  </si>
  <si>
    <t>Podiel na celkových rezervách</t>
  </si>
  <si>
    <t>Rezerva na krytie záväzkov z finančného umiestnenia v mene poistených</t>
  </si>
  <si>
    <t xml:space="preserve">Umiestnenie technických rezerv poisťovní okrem rezervy na krytie záväzkov </t>
  </si>
  <si>
    <t>z finančného umiestnenia v mene poistených (objemové údaje v tis. EUR)</t>
  </si>
  <si>
    <t>Podiel na celk. rezervách *</t>
  </si>
  <si>
    <t>Dlhopisy bánk</t>
  </si>
  <si>
    <t>Termínované účty v bankách</t>
  </si>
  <si>
    <t>Hypotekárne záložné listy</t>
  </si>
  <si>
    <t>Podnikové dlhopisy</t>
  </si>
  <si>
    <t>Zaistenie</t>
  </si>
  <si>
    <t>Nehnuteľnosti</t>
  </si>
  <si>
    <t>Ostatné</t>
  </si>
  <si>
    <t xml:space="preserve">* objem celkových rezerv bol pre účely tohto výpočtu znížený o 
rezervu na krytie záväzkov z finančného umiestnenia v mene poistených </t>
  </si>
  <si>
    <t>Dlhopisový garantovaný</t>
  </si>
  <si>
    <t>Zmiešaný negarantovaný</t>
  </si>
  <si>
    <t>Akciový negarantovaný</t>
  </si>
  <si>
    <t>Indexový negarantovaný</t>
  </si>
  <si>
    <t>Iné fondy</t>
  </si>
  <si>
    <t>Verejné špeciálne fondy</t>
  </si>
  <si>
    <t>NAV fondov 
(tis. EUR)</t>
  </si>
  <si>
    <t>NAV fondov
 (tis. EUR)</t>
  </si>
  <si>
    <t>NAV podielových fondov
(tis. EUR)</t>
  </si>
  <si>
    <t xml:space="preserve">    Poistenie úrazu a choroby</t>
  </si>
  <si>
    <t xml:space="preserve">    Poistenie škôd na iných ako pozemných dopravných prostriedkoch</t>
  </si>
  <si>
    <t xml:space="preserve">    Poistenie zodpovednosti dopravcu </t>
  </si>
  <si>
    <t xml:space="preserve">    Všeobecné poistenie zodpovednosti za škodu</t>
  </si>
  <si>
    <t xml:space="preserve">    Poistenie úveru, kaucie a rôznych finančných strát</t>
  </si>
  <si>
    <t xml:space="preserve">    Poistenie právnej ochrany</t>
  </si>
  <si>
    <t xml:space="preserve">    Asistenčné poistenie</t>
  </si>
  <si>
    <t xml:space="preserve">    Aktívne zaistenie</t>
  </si>
  <si>
    <t xml:space="preserve">    Dôchodkové poistenie</t>
  </si>
  <si>
    <t xml:space="preserve">    Poistenie pre prípad smrti</t>
  </si>
  <si>
    <t>Neživotné poistenie celkom</t>
  </si>
  <si>
    <t>Škodovosť a nákladovosť v neživotnom poistení</t>
  </si>
  <si>
    <t>Podiel na celkovom technickom poistnom</t>
  </si>
  <si>
    <t>Podiel na technickom poistnom</t>
  </si>
  <si>
    <t>Dlhopisy vlád a centrálnych bánk SR a členských štátov EU alebo garantované SR, dlhopisy EIB, EBOR a MBOR</t>
  </si>
  <si>
    <t>N.A.</t>
  </si>
  <si>
    <t>Technická rezerva na životné poistenie</t>
  </si>
  <si>
    <t xml:space="preserve">Technická rezerva na poistné budúcich období </t>
  </si>
  <si>
    <t xml:space="preserve">Technická rezerva na poistné plnenie </t>
  </si>
  <si>
    <t>Technická rezerva na poistné plnenie - RBNS</t>
  </si>
  <si>
    <t>Technická rezerva na záväzok voči SKP</t>
  </si>
  <si>
    <t>Ostatné technické rezervy v neživotnom poistení</t>
  </si>
  <si>
    <t>Ostatné technické rezervy v životnom poistení</t>
  </si>
  <si>
    <t>Technická rezerva na poistné plnenie - IBNR</t>
  </si>
  <si>
    <t xml:space="preserve">     z toho: rezerva na podiel na výnosoch</t>
  </si>
  <si>
    <t>z toho: deficitná rezerva dotvorená na základe testu dostatočnosti rezerv</t>
  </si>
  <si>
    <t>Technické výnosy v životnom poistení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</si>
  <si>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</si>
  <si>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</si>
  <si>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</si>
  <si>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</si>
  <si>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</si>
  <si>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</si>
  <si>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Čisté zaslúžené poistné</t>
  </si>
  <si>
    <t>Ostatné technické výnosy</t>
  </si>
  <si>
    <t>Technický výsledok v životnom poistení</t>
  </si>
  <si>
    <t>Technické výnosy v neživotnom poistení</t>
  </si>
  <si>
    <t>Technické náklady v neživotnom poistení</t>
  </si>
  <si>
    <t>Technický výsledok v neživotnom poistení</t>
  </si>
  <si>
    <t>Finančný výsledok, kde riziko z investovania nesie poisťovňa</t>
  </si>
  <si>
    <t>Finančný výsledok, kde riziko z investovania nesie klient</t>
  </si>
  <si>
    <t>CR3 je podiel troch inštitúcií s najvyšším objemom danej položky na celkovom objeme danej položky v sektore.</t>
  </si>
  <si>
    <t>Štruktúra aktív a pasív bánk a pobočiek zahr. bánk (objemové údaje v tis. EUR)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</si>
  <si>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</si>
  <si>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</si>
  <si>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</si>
  <si>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</si>
  <si>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</si>
  <si>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</si>
  <si>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</si>
  <si>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</si>
  <si>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</si>
  <si>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</si>
  <si>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</si>
  <si>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</si>
  <si>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</si>
  <si>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</si>
  <si>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</si>
  <si>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</si>
  <si>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</si>
  <si>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</si>
  <si>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</si>
  <si>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</si>
  <si>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</si>
  <si>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</si>
  <si>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</si>
  <si>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</si>
  <si>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</si>
  <si>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</si>
  <si>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</si>
  <si>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</si>
  <si>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</si>
  <si>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</si>
  <si>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</si>
  <si>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</si>
  <si>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</si>
  <si>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</si>
  <si>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</si>
  <si>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</si>
  <si>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</si>
  <si>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</si>
  <si>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</si>
  <si>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</si>
  <si>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</si>
  <si>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</si>
  <si>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</si>
  <si>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</si>
  <si>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</si>
  <si>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</si>
  <si>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</si>
  <si>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</si>
  <si>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</si>
  <si>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</si>
  <si>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</si>
  <si>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</si>
  <si>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</si>
  <si>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</si>
  <si>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</si>
  <si>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</si>
  <si>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</si>
  <si>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</si>
  <si>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</si>
  <si>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</si>
  <si>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</si>
  <si>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</si>
  <si>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</si>
  <si>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</si>
  <si>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</si>
  <si>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</si>
  <si>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</si>
  <si>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</si>
  <si>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</si>
  <si>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</si>
  <si>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</si>
  <si>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</si>
  <si>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</si>
  <si>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objemom aktív</t>
  </si>
  <si>
    <t>Minimum</t>
  </si>
  <si>
    <t>Dolný kvartil</t>
  </si>
  <si>
    <t>Medián</t>
  </si>
  <si>
    <t>Horný kvartil</t>
  </si>
  <si>
    <t>Maximum</t>
  </si>
  <si>
    <t>ROE (bez pobočiek)</t>
  </si>
  <si>
    <t>Ukazovateľ prevádzkovej efektivity
(cost-to-income ratio)</t>
  </si>
  <si>
    <t>Relatívny význam úrokových príjmov</t>
  </si>
  <si>
    <t>Čisté úrokové rozpätie</t>
  </si>
  <si>
    <t xml:space="preserve">  retail</t>
  </si>
  <si>
    <t xml:space="preserve">  podniky</t>
  </si>
  <si>
    <t xml:space="preserve">  finančné spoločnosti okrem bánk</t>
  </si>
  <si>
    <t xml:space="preserve">  banky vrát. NBS a pokl. poukážok</t>
  </si>
  <si>
    <t>Čistá úroková marža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</si>
  <si>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</si>
  <si>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</si>
  <si>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</si>
  <si>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</si>
  <si>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</si>
  <si>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 xml:space="preserve">   Retail (podiel na úveroch retailu)</t>
  </si>
  <si>
    <t xml:space="preserve">   Podniky (podiel na úveroch podnikom)</t>
  </si>
  <si>
    <t xml:space="preserve">   Fin. spoločnosti (podiel na úveroch fin. spol.)</t>
  </si>
  <si>
    <t>Podiel opravných položiek na objeme zlyhaných úverov klientom</t>
  </si>
  <si>
    <t>Veľká majetková angažovanosť (vážená) / vlastné zdroje  (bez pobočiek)</t>
  </si>
  <si>
    <t>Veľká majetková angažovanosť v rámci skupín (počet prekročení*** limitu)</t>
  </si>
  <si>
    <t>Podiel nárokovateľ. hodnoty zabezpečení na celkovom objeme zlyhaných úverov klientom</t>
  </si>
  <si>
    <t>DEVÍZOVÉ RIZIKO</t>
  </si>
  <si>
    <t>Devízová otvorená súvahová pozícia/ vlastné zdroje (bez pobočiek)</t>
  </si>
  <si>
    <t>Devízová otvorená podsúv. pozícia/ vlastné zdroje  (bez pobočiek)</t>
  </si>
  <si>
    <t>Celková otvorená devízová pozícia/ vlastné zdroje (bez pobočiek)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</si>
  <si>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</si>
  <si>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</si>
  <si>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</si>
  <si>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Zmena ekonomickej hodnoty obchodnej knihy vrátane úrokových derivátov / VZ (bez pobočiek)*</t>
  </si>
  <si>
    <t>Zmena ekonomickej hodnoty celej bilancie bez úrokových derivátov / VZ (bez pobočiek)*</t>
  </si>
  <si>
    <t>Zmena ekonomickej hodnoty celej bilancie vrátane úrokových derivátov / VZ (bez pobočiek)*</t>
  </si>
  <si>
    <t>Celková otvorená úroková pozícia do 1 mesiaca /vlastné zdroje (bez pobočiek)</t>
  </si>
  <si>
    <t>Celková otvorená úroková pozícia do 1 roka / vlastné zdroje (bez pobočiek)</t>
  </si>
  <si>
    <t>Celková otvorená úroková pozícia do 5 rokov / vlastné zdroje (bez pobočiek)</t>
  </si>
  <si>
    <t>RIZIKO LIKVIDITY</t>
  </si>
  <si>
    <t>Ukazovateľ likvidných aktív v zmysle § 13 Opatrenia NBS č. 18/2008 v znení neskorších predpisov</t>
  </si>
  <si>
    <t>Podiel okamžite likvidných aktív na vysoko volatilných zdrojoch</t>
  </si>
  <si>
    <t>Podiel likvidných aktív (vrátane kolaterálov z obr. REPO obchodov) na volatilných zdrojoch</t>
  </si>
  <si>
    <t>Ukazovateľ stálych a nelikvidných aktív  (bez pobočiek)</t>
  </si>
  <si>
    <t>Podiel úverov na vkladoch a emitovaných cenných papierov</t>
  </si>
  <si>
    <t xml:space="preserve">Celková pozícia likvidity aktuálna do 7 dní /aktíva </t>
  </si>
  <si>
    <t>Celková pozícia likvidity odhadovaná do 7 dní /aktíva</t>
  </si>
  <si>
    <t xml:space="preserve">Celková pozícia likvidity aktuálna do 3 mesiacov /aktíva </t>
  </si>
  <si>
    <t>Celková pozícia likvidity odhadovaná do 3 mesiacov /aktíva</t>
  </si>
  <si>
    <t>PRIMERANOSŤ VLASTNÝCH ZDROJOV</t>
  </si>
  <si>
    <t>Primeranosť  vlastných zdrojov (bez pobočiek)</t>
  </si>
  <si>
    <t>Ukazovateľ Tier I ratio (bez pobočiek)**</t>
  </si>
  <si>
    <t>Podiel Tier I na vlastných zdrojoch (bez pobočiek)</t>
  </si>
  <si>
    <t>Podiel vlastných zdrojov na bilančnej sume (bez pobočiek)</t>
  </si>
  <si>
    <t>Podiel možnej straty na vlastných zdrojoch pri dosiahnutí PVZ 8% (bez pobočiek)</t>
  </si>
  <si>
    <t xml:space="preserve">Čísla v zátvorkách pod hodnotami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Hodnota čitateľa tohto ukazovateľa (Tier I kapitál) sa určí ako objem základných vlastných zdrojov banky v zmysle § 4 opatrenia Národnej banky Slovenska č. 4/2007 o vlastných zdrojoch financovania bánk a požiadavkách na vlastné zdroje financovania bánk a o vlastných zdrojoch financovania obchodníkov s cennými papiermi a požiadavkách na vlastné zdroje financovania obchodníkov s cennými papiermi v znení neskorších predpisov upravený v zmysle § 6 ods. 3 uvedeného opatrenia.
*** Zahŕňa všetky typy prekročení hraničnej hodnoty 25 %, aj pokiaľ nie sú v rozpore s legislatívou. </t>
  </si>
  <si>
    <t>Objem spolu 
(31.3.2014)</t>
  </si>
  <si>
    <t>NA</t>
  </si>
  <si>
    <t>|Hodnota k
31.3.2014</t>
  </si>
  <si>
    <t>|Hodnota k
31.3.2013</t>
  </si>
  <si>
    <t>Priemer vážený menovateľom
(31.3.2014)</t>
  </si>
  <si>
    <t>Priemer vážený menovateľom
(31.3.2013)</t>
  </si>
  <si>
    <t>-0,02%       (1%)</t>
  </si>
  <si>
    <t>0,11%       (18%)</t>
  </si>
  <si>
    <t>0,20%       (16%)</t>
  </si>
  <si>
    <t>0,50%       (65%)</t>
  </si>
  <si>
    <t>0,38%       (10%)</t>
  </si>
  <si>
    <t>2,09%       (2%)</t>
  </si>
  <si>
    <t>2,76%       (44%)</t>
  </si>
  <si>
    <t>4,38%       (30%)</t>
  </si>
  <si>
    <t>52,98%       (49%)</t>
  </si>
  <si>
    <t>71,93%       (39%)</t>
  </si>
  <si>
    <t>94,65%       (10%)</t>
  </si>
  <si>
    <t>316,90%       (2%)</t>
  </si>
  <si>
    <t>72,79%       (10%)</t>
  </si>
  <si>
    <t>86,27%       (42%)</t>
  </si>
  <si>
    <t>93,51%       (36%)</t>
  </si>
  <si>
    <t>199,88%       (12%)</t>
  </si>
  <si>
    <t>0,35%       (4%)</t>
  </si>
  <si>
    <t>0,55%       (32%)</t>
  </si>
  <si>
    <t>0,75%       (19%)</t>
  </si>
  <si>
    <t>2,51%       (44%)</t>
  </si>
  <si>
    <t>0,60%       (3%)</t>
  </si>
  <si>
    <t>0,85%       (34%)</t>
  </si>
  <si>
    <t>1,12%       (22%)</t>
  </si>
  <si>
    <t>2,34%       (37%)</t>
  </si>
  <si>
    <t>0,34%       (3%)</t>
  </si>
  <si>
    <t>0,67%       (44%)</t>
  </si>
  <si>
    <t>0,87%       (38%)</t>
  </si>
  <si>
    <t>3,10%       (13%)</t>
  </si>
  <si>
    <t>0,36%       (22%)</t>
  </si>
  <si>
    <t>0,75%       (45%)</t>
  </si>
  <si>
    <t>1,07%       (13%)</t>
  </si>
  <si>
    <t>30,46%       (13%)</t>
  </si>
  <si>
    <t>-0,32%       (29%)</t>
  </si>
  <si>
    <t>-0,06%       (19%)</t>
  </si>
  <si>
    <t>0,04%       (22%)</t>
  </si>
  <si>
    <t>0,50%       (29%)</t>
  </si>
  <si>
    <t>0,34%       (4%)</t>
  </si>
  <si>
    <t>0,57%       (32%)</t>
  </si>
  <si>
    <t>0,73%       (19%)</t>
  </si>
  <si>
    <t>2,58%       (44%)</t>
  </si>
  <si>
    <t>1,73%       (4%)</t>
  </si>
  <si>
    <t>4,31%       (46%)</t>
  </si>
  <si>
    <t>9,20%       (40%)</t>
  </si>
  <si>
    <t>27,33%       (10%)</t>
  </si>
  <si>
    <t>2,86%       (13%)</t>
  </si>
  <si>
    <t>3,79%       (33%)</t>
  </si>
  <si>
    <t>6,91%       (41%)</t>
  </si>
  <si>
    <t>100,00%       (13%)</t>
  </si>
  <si>
    <t>0,00%       (3%)</t>
  </si>
  <si>
    <t>5,23%       (28%)</t>
  </si>
  <si>
    <t>9,65%       (58%)</t>
  </si>
  <si>
    <t>40,47%       (10%)</t>
  </si>
  <si>
    <t>0,00%       (20%)</t>
  </si>
  <si>
    <t>0,00%       (0%)</t>
  </si>
  <si>
    <t>0,01%       (28%)</t>
  </si>
  <si>
    <t>79,62%       (44%)</t>
  </si>
  <si>
    <t>59,10%       (23%)</t>
  </si>
  <si>
    <t>78,22%       (28%)</t>
  </si>
  <si>
    <t>100,60%       (22%)</t>
  </si>
  <si>
    <t>641,28%       (26%)</t>
  </si>
  <si>
    <t xml:space="preserve"> </t>
  </si>
  <si>
    <t>19,94%       (7%)</t>
  </si>
  <si>
    <t>40,41%       (12%)</t>
  </si>
  <si>
    <t>53,77%       (60%)</t>
  </si>
  <si>
    <t>100,55%       (20%)</t>
  </si>
  <si>
    <t>-4,11%       (63%)</t>
  </si>
  <si>
    <t>0,00%       (8%)</t>
  </si>
  <si>
    <t>0,00%       (7%)</t>
  </si>
  <si>
    <t>85,04%       (7%)</t>
  </si>
  <si>
    <t>-0,82%       (14%)</t>
  </si>
  <si>
    <t>10,39%       (18%)</t>
  </si>
  <si>
    <t>73,97%       (45%)</t>
  </si>
  <si>
    <t>0,00%       (12%)</t>
  </si>
  <si>
    <t>1,49%       (14%)</t>
  </si>
  <si>
    <t>4,98%       (20%)</t>
  </si>
  <si>
    <t>84,64%       (40%)</t>
  </si>
  <si>
    <t>0,00%       (36%)</t>
  </si>
  <si>
    <t>0,14%       (7%)</t>
  </si>
  <si>
    <t>0,90%       (44%)</t>
  </si>
  <si>
    <t>0,00%       (32%)</t>
  </si>
  <si>
    <t>0,14%       (10%)</t>
  </si>
  <si>
    <t>3,02%       (44%)</t>
  </si>
  <si>
    <t>7,27%       (8%)</t>
  </si>
  <si>
    <t>9,89%       (38%)</t>
  </si>
  <si>
    <t>20,21%       (19%)</t>
  </si>
  <si>
    <t>63,80%       (21%)</t>
  </si>
  <si>
    <t>5,94%       (8%)</t>
  </si>
  <si>
    <t>11,37%       (38%)</t>
  </si>
  <si>
    <t>19,00%       (19%)</t>
  </si>
  <si>
    <t>63,79%       (21%)</t>
  </si>
  <si>
    <t>-201,18%       (20%)</t>
  </si>
  <si>
    <t>-30,14%       (41%)</t>
  </si>
  <si>
    <t>21,41%       (2%)</t>
  </si>
  <si>
    <t>257,49%       (22%)</t>
  </si>
  <si>
    <t>-298,20%       (14%)</t>
  </si>
  <si>
    <t>-208,97%       (29%)</t>
  </si>
  <si>
    <t>7,18%       (21%)</t>
  </si>
  <si>
    <t>140,29%       (22%)</t>
  </si>
  <si>
    <t>-124,33%       (17%)</t>
  </si>
  <si>
    <t>-1,10%       (24%)</t>
  </si>
  <si>
    <t>53,80%       (22%)</t>
  </si>
  <si>
    <t>269,30%       (23%)</t>
  </si>
  <si>
    <t>140,30%       (51%)</t>
  </si>
  <si>
    <t>198,04%       (37%)</t>
  </si>
  <si>
    <t>265,67%       (4%)</t>
  </si>
  <si>
    <t>433,97%       (8%)</t>
  </si>
  <si>
    <t>3,05%       (13%)</t>
  </si>
  <si>
    <t>5,19%       (42%)</t>
  </si>
  <si>
    <t>73,96%       (39%)</t>
  </si>
  <si>
    <t>43700,00%       (6%)</t>
  </si>
  <si>
    <t>3,51%       (8%)</t>
  </si>
  <si>
    <t>11,49%       (12%)</t>
  </si>
  <si>
    <t>35,94%       (49%)</t>
  </si>
  <si>
    <t>192,76%       (31%)</t>
  </si>
  <si>
    <t>21,14%       (2%)</t>
  </si>
  <si>
    <t>33,99%       (39%)</t>
  </si>
  <si>
    <t>40,93%       (31%)</t>
  </si>
  <si>
    <t>94,44%       (14%)</t>
  </si>
  <si>
    <t>57,49%       (4%)</t>
  </si>
  <si>
    <t>81,46%       (56%)</t>
  </si>
  <si>
    <t>131,76%       (36%)</t>
  </si>
  <si>
    <t>2316,09%       (4%)</t>
  </si>
  <si>
    <t>-40,76%       (74%)</t>
  </si>
  <si>
    <t>-15,21%       (16%)</t>
  </si>
  <si>
    <t>3,11%       (2%)</t>
  </si>
  <si>
    <t>53,63%       (8%)</t>
  </si>
  <si>
    <t>-3,45%       (20%)</t>
  </si>
  <si>
    <t>0,66%       (42%)</t>
  </si>
  <si>
    <t>7,28%       (11%)</t>
  </si>
  <si>
    <t>53,63%       (27%)</t>
  </si>
  <si>
    <t>-50,93%       (69%)</t>
  </si>
  <si>
    <t>-18,90%       (24%)</t>
  </si>
  <si>
    <t>1,83%       (5%)</t>
  </si>
  <si>
    <t>63,94%       (3%)</t>
  </si>
  <si>
    <t>-16,23%       (29%)</t>
  </si>
  <si>
    <t>-5,00%       (60%)</t>
  </si>
  <si>
    <t>5,50%       (7%)</t>
  </si>
  <si>
    <t>57,86%       (5%)</t>
  </si>
  <si>
    <t>13,06%       (13%)</t>
  </si>
  <si>
    <t>16,32%       (26%)</t>
  </si>
  <si>
    <t>17,09%       (26%)</t>
  </si>
  <si>
    <t>50,95%       (21%)</t>
  </si>
  <si>
    <t>12,66%       (13%)</t>
  </si>
  <si>
    <t>14,50%       (23%)</t>
  </si>
  <si>
    <t>17,09%       (28%)</t>
  </si>
  <si>
    <t>50,40%       (21%)</t>
  </si>
  <si>
    <t>88,73%       (39%)</t>
  </si>
  <si>
    <t>96,86%       (4%)</t>
  </si>
  <si>
    <t>98,55%       (28%)</t>
  </si>
  <si>
    <t>100,00%       (15%)</t>
  </si>
  <si>
    <t>8,19%       (11%)</t>
  </si>
  <si>
    <t>9,12%       (14%)</t>
  </si>
  <si>
    <t>9,67%       (54%)</t>
  </si>
  <si>
    <t>53,76%       (8%)</t>
  </si>
  <si>
    <t>38,73%       (13%)</t>
  </si>
  <si>
    <t>50,98%       (26%)</t>
  </si>
  <si>
    <t>53,18%       (26%)</t>
  </si>
  <si>
    <t>84,30%       (21%)</t>
  </si>
  <si>
    <t>Hodnota k  31.3.2014</t>
  </si>
  <si>
    <t>Hodnota k 31.3.2014</t>
  </si>
  <si>
    <t>Hodnota k 31.3.2014</t>
  </si>
  <si>
    <t>Škodovosť k 31.3.2014</t>
  </si>
  <si>
    <t>Nákladovosť k 31.3.2014</t>
  </si>
  <si>
    <t>Hodnota k 31.3.2013</t>
  </si>
  <si>
    <t>Hodnota k 31.3.2013</t>
  </si>
  <si>
    <t>Škodovosť k 31.3.2013</t>
  </si>
  <si>
    <t>Nákladovosť k 31.3.2013</t>
  </si>
  <si>
    <t>HHI         31.3.2014</t>
  </si>
  <si>
    <t>HHI         31.3.
2013</t>
  </si>
  <si>
    <t>Trhová kapitalizácia k 31.3.2014 (údaje v tis. EUR)</t>
  </si>
  <si>
    <t>Objem obchodov k 31.3.2014 (údaje v tis. EUR)</t>
  </si>
  <si>
    <t>-</t>
  </si>
  <si>
    <t>Evidované emisie k 31.3.2014 (údaje v tis. EUR)</t>
  </si>
  <si>
    <t>Objem 
k 31.3.2013</t>
  </si>
  <si>
    <t>Objem 
k 31.3.2014</t>
  </si>
  <si>
    <t>Dôchodkové správcovské spoločnosti k 31.3.2014</t>
  </si>
  <si>
    <t>NAV k 31.3.2014</t>
  </si>
  <si>
    <t>Doplnkové dôchodkové spoločnosti k 31.3.2014</t>
  </si>
  <si>
    <t>Tuzemské podielové fondy podľa správcovských spoločností k 31.3.2014</t>
  </si>
  <si>
    <t>Náklady, výnosy a ukazovatele ziskovosti tuzemských správcovských spoločností k 31.3.2014 (údaje v tis. EUR)</t>
  </si>
  <si>
    <t>Štruktúra otvorených podielových fondov k 31.3.2014 (údaje v tis. EUR)</t>
  </si>
  <si>
    <t>Čisté predaje otvorených podielových fondov k 31.3.2014 (údaje v tis. EUR)</t>
  </si>
  <si>
    <t xml:space="preserve">Priemerné výkonnosti otvorených podielových fondov k 31.3.2014 </t>
  </si>
  <si>
    <t>Štruktúra majetku tuzemských podielových fondov k 31.3.2014 (údaje v tis. EUR)</t>
  </si>
  <si>
    <t>17,10%       (25%)</t>
  </si>
  <si>
    <t>108,95%       (26%)</t>
  </si>
  <si>
    <t>191,47%       (24%)</t>
  </si>
  <si>
    <t>624,59%       (11%)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</si>
</sst>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Sk&quot;;\-#,##0&quot; Sk&quot;"/>
    <numFmt numFmtId="187" formatCode="#,##0&quot; Sk&quot;;[Red]\-#,##0&quot; Sk&quot;"/>
    <numFmt numFmtId="188" formatCode="#,##0.00&quot; Sk&quot;;\-#,##0.00&quot; Sk&quot;"/>
    <numFmt numFmtId="189" formatCode="#,##0.00&quot; Sk&quot;;[Red]\-#,##0.00&quot; Sk&quot;"/>
    <numFmt numFmtId="190" formatCode="_-* #,##0&quot; Sk&quot;_-;\-* #,##0&quot; Sk&quot;_-;_-* &quot;-&quot;&quot; Sk&quot;_-;_-@_-"/>
    <numFmt numFmtId="191" formatCode="_-* #,##0_ _S_k_-;\-* #,##0_ _S_k_-;_-* &quot;-&quot;_ _S_k_-;_-@_-"/>
    <numFmt numFmtId="192" formatCode="_-* #,##0.00&quot; Sk&quot;_-;\-* #,##0.00&quot; Sk&quot;_-;_-* &quot;-&quot;??&quot; Sk&quot;_-;_-@_-"/>
    <numFmt numFmtId="193" formatCode="_-* #,##0.00_ _S_k_-;\-* #,##0.00_ _S_k_-;_-* &quot;-&quot;??_ _S_k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"/>
    <numFmt numFmtId="198" formatCode="0.0000"/>
    <numFmt numFmtId="199" formatCode="###\ ###\ ###\ ##0"/>
    <numFmt numFmtId="200" formatCode="0.0%"/>
    <numFmt numFmtId="201" formatCode="0.000%"/>
    <numFmt numFmtId="202" formatCode="0.000"/>
    <numFmt numFmtId="203" formatCode="[$€-2]\ #,##0.00_);[Red]\([$€-2]\ #,##0.00\)"/>
    <numFmt numFmtId="204" formatCode="0.000000000"/>
    <numFmt numFmtId="205" formatCode="0.00000000"/>
    <numFmt numFmtId="206" formatCode="0.0000000"/>
    <numFmt numFmtId="207" formatCode="0.000000"/>
    <numFmt numFmtId="208" formatCode="0.0"/>
    <numFmt numFmtId="209" formatCode="#,##0.0"/>
    <numFmt numFmtId="210" formatCode="#,##0.000"/>
    <numFmt numFmtId="211" formatCode="#,###.00;\-#,###.00"/>
    <numFmt numFmtId="212" formatCode="[$-41B]d\.\ mmmm\ yyyy"/>
  </numFmts>
  <fonts count="56">
    <font>
      <sz val="11"/>
      <name val="Arial"/>
      <family val="0"/>
    </font>
    <font>
      <sz val="7"/>
      <name val="Arial Narrow"/>
      <family val="2"/>
    </font>
    <font>
      <sz val="12"/>
      <name val="Times New Roman"/>
      <family val="1"/>
    </font>
    <font>
      <b/>
      <sz val="7"/>
      <name val="Arial Narrow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9"/>
      <name val="Arial Narrow"/>
      <family val="2"/>
    </font>
    <font>
      <sz val="7"/>
      <name val="Times New Roman"/>
      <family val="1"/>
    </font>
    <font>
      <sz val="9"/>
      <name val="Arial Narrow"/>
      <family val="2"/>
    </font>
    <font>
      <sz val="8"/>
      <name val="Arial Narrow"/>
      <family val="2"/>
    </font>
    <font>
      <sz val="8"/>
      <name val="Times New Roman"/>
      <family val="1"/>
    </font>
    <font>
      <sz val="6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33" borderId="10" xfId="60" applyFont="1" applyFill="1" applyBorder="1" applyAlignment="1">
      <alignment vertical="top" wrapText="1"/>
      <protection/>
    </xf>
    <xf numFmtId="0" fontId="6" fillId="33" borderId="0" xfId="60" applyFont="1" applyFill="1" applyAlignment="1">
      <alignment vertical="top" wrapText="1"/>
      <protection/>
    </xf>
    <xf numFmtId="0" fontId="5" fillId="0" borderId="0" xfId="60">
      <alignment/>
      <protection/>
    </xf>
    <xf numFmtId="0" fontId="3" fillId="33" borderId="11" xfId="60" applyFont="1" applyFill="1" applyBorder="1">
      <alignment/>
      <protection/>
    </xf>
    <xf numFmtId="0" fontId="1" fillId="33" borderId="11" xfId="60" applyFont="1" applyFill="1" applyBorder="1" applyAlignment="1">
      <alignment horizontal="justify"/>
      <protection/>
    </xf>
    <xf numFmtId="0" fontId="2" fillId="33" borderId="0" xfId="60" applyFont="1" applyFill="1" applyAlignment="1">
      <alignment horizontal="justify" vertical="top" wrapText="1"/>
      <protection/>
    </xf>
    <xf numFmtId="0" fontId="5" fillId="0" borderId="0" xfId="60" applyFill="1">
      <alignment/>
      <protection/>
    </xf>
    <xf numFmtId="0" fontId="4" fillId="33" borderId="0" xfId="60" applyFont="1" applyFill="1">
      <alignment/>
      <protection/>
    </xf>
    <xf numFmtId="0" fontId="5" fillId="33" borderId="0" xfId="60" applyFill="1">
      <alignment/>
      <protection/>
    </xf>
    <xf numFmtId="0" fontId="1" fillId="33" borderId="12" xfId="60" applyFont="1" applyFill="1" applyBorder="1" applyAlignment="1">
      <alignment vertical="top" wrapText="1"/>
      <protection/>
    </xf>
    <xf numFmtId="0" fontId="1" fillId="33" borderId="13" xfId="60" applyFont="1" applyFill="1" applyBorder="1" applyAlignment="1">
      <alignment vertical="top" wrapText="1"/>
      <protection/>
    </xf>
    <xf numFmtId="0" fontId="7" fillId="33" borderId="0" xfId="60" applyFont="1" applyFill="1">
      <alignment/>
      <protection/>
    </xf>
    <xf numFmtId="0" fontId="2" fillId="33" borderId="0" xfId="60" applyFont="1" applyFill="1" applyAlignment="1">
      <alignment horizontal="justify"/>
      <protection/>
    </xf>
    <xf numFmtId="0" fontId="3" fillId="33" borderId="11" xfId="60" applyFont="1" applyFill="1" applyBorder="1" applyAlignment="1">
      <alignment vertical="top" wrapText="1"/>
      <protection/>
    </xf>
    <xf numFmtId="0" fontId="1" fillId="33" borderId="0" xfId="60" applyFont="1" applyFill="1">
      <alignment/>
      <protection/>
    </xf>
    <xf numFmtId="3" fontId="5" fillId="33" borderId="0" xfId="60" applyNumberFormat="1" applyFill="1">
      <alignment/>
      <protection/>
    </xf>
    <xf numFmtId="3" fontId="1" fillId="33" borderId="0" xfId="15" applyNumberFormat="1" applyFont="1" applyFill="1" applyBorder="1" applyAlignment="1">
      <alignment horizontal="right" vertical="top" indent="1"/>
      <protection/>
    </xf>
    <xf numFmtId="3" fontId="0" fillId="33" borderId="0" xfId="15" applyNumberFormat="1" applyFont="1" applyFill="1">
      <alignment/>
      <protection/>
    </xf>
    <xf numFmtId="0" fontId="1" fillId="0" borderId="11" xfId="15" applyFont="1" applyBorder="1" applyAlignment="1">
      <alignment vertical="top" wrapText="1"/>
      <protection/>
    </xf>
    <xf numFmtId="0" fontId="1" fillId="0" borderId="12" xfId="15" applyFont="1" applyBorder="1" applyAlignment="1">
      <alignment vertical="top" wrapText="1"/>
      <protection/>
    </xf>
    <xf numFmtId="0" fontId="1" fillId="0" borderId="13" xfId="15" applyFont="1" applyBorder="1" applyAlignment="1">
      <alignment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0" borderId="15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vertical="top" wrapText="1"/>
      <protection/>
    </xf>
    <xf numFmtId="3" fontId="1" fillId="34" borderId="14" xfId="15" applyNumberFormat="1" applyFont="1" applyFill="1" applyBorder="1" applyAlignment="1">
      <alignment horizontal="right" wrapText="1"/>
      <protection/>
    </xf>
    <xf numFmtId="3" fontId="1" fillId="34" borderId="15" xfId="15" applyNumberFormat="1" applyFont="1" applyFill="1" applyBorder="1" applyAlignment="1">
      <alignment horizontal="right" vertical="top" wrapText="1"/>
      <protection/>
    </xf>
    <xf numFmtId="3" fontId="1" fillId="33" borderId="0" xfId="15" applyNumberFormat="1" applyFont="1" applyFill="1" applyBorder="1" applyAlignment="1">
      <alignment horizontal="right" vertical="top" wrapText="1"/>
      <protection/>
    </xf>
    <xf numFmtId="0" fontId="1" fillId="33" borderId="0" xfId="60" applyFont="1" applyFill="1" applyBorder="1" applyAlignment="1">
      <alignment horizontal="justify"/>
      <protection/>
    </xf>
    <xf numFmtId="0" fontId="3" fillId="33" borderId="0" xfId="60" applyFont="1" applyFill="1" applyBorder="1" applyAlignment="1">
      <alignment vertical="top" wrapText="1"/>
      <protection/>
    </xf>
    <xf numFmtId="0" fontId="2" fillId="33" borderId="0" xfId="60" applyFont="1" applyFill="1" applyBorder="1" applyAlignment="1">
      <alignment horizontal="justify" vertical="top" wrapText="1"/>
      <protection/>
    </xf>
    <xf numFmtId="9" fontId="1" fillId="33" borderId="0" xfId="60" applyNumberFormat="1" applyFont="1" applyFill="1" applyBorder="1" applyAlignment="1">
      <alignment horizontal="right" vertical="top"/>
      <protection/>
    </xf>
    <xf numFmtId="0" fontId="5" fillId="0" borderId="0" xfId="60" applyBorder="1">
      <alignment/>
      <protection/>
    </xf>
    <xf numFmtId="3" fontId="1" fillId="34" borderId="16" xfId="15" applyNumberFormat="1" applyFont="1" applyFill="1" applyBorder="1" applyAlignment="1">
      <alignment horizontal="right" wrapText="1"/>
      <protection/>
    </xf>
    <xf numFmtId="10" fontId="1" fillId="33" borderId="0" xfId="15" applyNumberFormat="1" applyFont="1" applyFill="1" applyBorder="1" applyAlignment="1">
      <alignment horizontal="right" vertical="top" wrapText="1"/>
      <protection/>
    </xf>
    <xf numFmtId="3" fontId="7" fillId="33" borderId="0" xfId="15" applyNumberFormat="1" applyFont="1" applyFill="1" applyAlignment="1">
      <alignment horizontal="justify"/>
      <protection/>
    </xf>
    <xf numFmtId="3" fontId="10" fillId="33" borderId="0" xfId="15" applyNumberFormat="1" applyFont="1" applyFill="1" applyAlignment="1">
      <alignment horizontal="justify"/>
      <protection/>
    </xf>
    <xf numFmtId="3" fontId="4" fillId="33" borderId="0" xfId="15" applyNumberFormat="1" applyFont="1" applyFill="1">
      <alignment/>
      <protection/>
    </xf>
    <xf numFmtId="3" fontId="9" fillId="33" borderId="11" xfId="15" applyNumberFormat="1" applyFont="1" applyFill="1" applyBorder="1" applyAlignment="1">
      <alignment horizontal="justify"/>
      <protection/>
    </xf>
    <xf numFmtId="3" fontId="1" fillId="33" borderId="11" xfId="15" applyNumberFormat="1" applyFont="1" applyFill="1" applyBorder="1">
      <alignment/>
      <protection/>
    </xf>
    <xf numFmtId="3" fontId="1" fillId="33" borderId="11" xfId="15" applyNumberFormat="1" applyFont="1" applyFill="1" applyBorder="1" applyAlignment="1">
      <alignment horizontal="justify"/>
      <protection/>
    </xf>
    <xf numFmtId="3" fontId="2" fillId="33" borderId="11" xfId="15" applyNumberFormat="1" applyFont="1" applyFill="1" applyBorder="1" applyAlignment="1">
      <alignment horizontal="justify" vertical="top" wrapText="1"/>
      <protection/>
    </xf>
    <xf numFmtId="3" fontId="7" fillId="33" borderId="0" xfId="15" applyNumberFormat="1" applyFont="1" applyFill="1">
      <alignment/>
      <protection/>
    </xf>
    <xf numFmtId="3" fontId="1" fillId="33" borderId="0" xfId="15" applyNumberFormat="1" applyFont="1" applyFill="1" applyBorder="1" applyAlignment="1">
      <alignment horizontal="right" vertical="top"/>
      <protection/>
    </xf>
    <xf numFmtId="3" fontId="1" fillId="33" borderId="0" xfId="15" applyNumberFormat="1" applyFont="1" applyFill="1" applyBorder="1" applyAlignment="1">
      <alignment horizontal="right" vertical="top" wrapText="1" indent="1"/>
      <protection/>
    </xf>
    <xf numFmtId="3" fontId="1" fillId="33" borderId="0" xfId="15" applyNumberFormat="1" applyFont="1" applyFill="1" applyBorder="1" applyAlignment="1">
      <alignment horizontal="justify"/>
      <protection/>
    </xf>
    <xf numFmtId="3" fontId="2" fillId="33" borderId="0" xfId="15" applyNumberFormat="1" applyFont="1" applyFill="1" applyBorder="1" applyAlignment="1">
      <alignment horizontal="justify" vertical="top" wrapText="1"/>
      <protection/>
    </xf>
    <xf numFmtId="3" fontId="3" fillId="33" borderId="0" xfId="15" applyNumberFormat="1" applyFont="1" applyFill="1" applyBorder="1" applyAlignment="1">
      <alignment vertical="top" wrapText="1"/>
      <protection/>
    </xf>
    <xf numFmtId="3" fontId="1" fillId="0" borderId="17" xfId="15" applyNumberFormat="1" applyFont="1" applyFill="1" applyBorder="1" applyAlignment="1">
      <alignment horizontal="right" vertical="top" wrapText="1"/>
      <protection/>
    </xf>
    <xf numFmtId="3" fontId="13" fillId="33" borderId="0" xfId="15" applyNumberFormat="1" applyFont="1" applyFill="1" applyAlignment="1">
      <alignment horizontal="justify"/>
      <protection/>
    </xf>
    <xf numFmtId="3" fontId="7" fillId="0" borderId="0" xfId="15" applyNumberFormat="1" applyFont="1">
      <alignment/>
      <protection/>
    </xf>
    <xf numFmtId="3" fontId="1" fillId="33" borderId="18" xfId="15" applyNumberFormat="1" applyFont="1" applyFill="1" applyBorder="1" applyAlignment="1">
      <alignment horizontal="right" vertical="center" wrapText="1"/>
      <protection/>
    </xf>
    <xf numFmtId="3" fontId="1" fillId="33" borderId="11" xfId="15" applyNumberFormat="1" applyFont="1" applyFill="1" applyBorder="1" applyAlignment="1">
      <alignment horizontal="right" vertical="center" wrapText="1"/>
      <protection/>
    </xf>
    <xf numFmtId="3" fontId="1" fillId="33" borderId="19" xfId="15" applyNumberFormat="1" applyFont="1" applyFill="1" applyBorder="1" applyAlignment="1">
      <alignment horizontal="right" vertical="center" wrapText="1"/>
      <protection/>
    </xf>
    <xf numFmtId="9" fontId="1" fillId="0" borderId="12" xfId="68" applyFont="1" applyBorder="1" applyAlignment="1">
      <alignment horizontal="right" vertical="center" wrapText="1"/>
    </xf>
    <xf numFmtId="9" fontId="1" fillId="33" borderId="12" xfId="68" applyFont="1" applyFill="1" applyBorder="1" applyAlignment="1">
      <alignment horizontal="right" vertical="center" wrapText="1"/>
    </xf>
    <xf numFmtId="3" fontId="1" fillId="33" borderId="12" xfId="15" applyNumberFormat="1" applyFont="1" applyFill="1" applyBorder="1" applyAlignment="1">
      <alignment horizontal="right" vertical="center" wrapText="1"/>
      <protection/>
    </xf>
    <xf numFmtId="3" fontId="1" fillId="33" borderId="20" xfId="15" applyNumberFormat="1" applyFont="1" applyFill="1" applyBorder="1" applyAlignment="1">
      <alignment horizontal="right" vertical="center" wrapText="1"/>
      <protection/>
    </xf>
    <xf numFmtId="9" fontId="1" fillId="0" borderId="13" xfId="68" applyFont="1" applyBorder="1" applyAlignment="1">
      <alignment horizontal="right" vertical="center" wrapText="1"/>
    </xf>
    <xf numFmtId="9" fontId="1" fillId="33" borderId="13" xfId="68" applyFont="1" applyFill="1" applyBorder="1" applyAlignment="1">
      <alignment horizontal="right" vertical="center" wrapText="1"/>
    </xf>
    <xf numFmtId="3" fontId="1" fillId="33" borderId="13" xfId="15" applyNumberFormat="1" applyFont="1" applyFill="1" applyBorder="1" applyAlignment="1">
      <alignment horizontal="right" vertical="center" wrapText="1"/>
      <protection/>
    </xf>
    <xf numFmtId="3" fontId="1" fillId="33" borderId="0" xfId="15" applyNumberFormat="1" applyFont="1" applyFill="1" applyBorder="1" applyAlignment="1">
      <alignment horizontal="right" vertical="center" wrapText="1"/>
      <protection/>
    </xf>
    <xf numFmtId="3" fontId="1" fillId="0" borderId="11" xfId="15" applyNumberFormat="1" applyFont="1" applyBorder="1" applyAlignment="1">
      <alignment horizontal="right" vertical="center" wrapText="1"/>
      <protection/>
    </xf>
    <xf numFmtId="3" fontId="1" fillId="0" borderId="12" xfId="15" applyNumberFormat="1" applyFont="1" applyBorder="1" applyAlignment="1">
      <alignment horizontal="right" vertical="center" wrapText="1"/>
      <protection/>
    </xf>
    <xf numFmtId="3" fontId="1" fillId="0" borderId="13" xfId="15" applyNumberFormat="1" applyFont="1" applyBorder="1" applyAlignment="1">
      <alignment horizontal="right" vertical="center" wrapText="1"/>
      <protection/>
    </xf>
    <xf numFmtId="9" fontId="1" fillId="33" borderId="11" xfId="15" applyNumberFormat="1" applyFont="1" applyFill="1" applyBorder="1" applyAlignment="1">
      <alignment horizontal="right" vertical="center" wrapText="1"/>
      <protection/>
    </xf>
    <xf numFmtId="9" fontId="1" fillId="33" borderId="12" xfId="15" applyNumberFormat="1" applyFont="1" applyFill="1" applyBorder="1" applyAlignment="1">
      <alignment horizontal="right" vertical="center" wrapText="1"/>
      <protection/>
    </xf>
    <xf numFmtId="9" fontId="1" fillId="33" borderId="13" xfId="15" applyNumberFormat="1" applyFont="1" applyFill="1" applyBorder="1" applyAlignment="1">
      <alignment horizontal="right" vertical="center" wrapText="1"/>
      <protection/>
    </xf>
    <xf numFmtId="0" fontId="6" fillId="33" borderId="0" xfId="60" applyFont="1" applyFill="1" applyAlignment="1">
      <alignment vertical="center" wrapText="1"/>
      <protection/>
    </xf>
    <xf numFmtId="0" fontId="3" fillId="33" borderId="10" xfId="60" applyFont="1" applyFill="1" applyBorder="1" applyAlignment="1">
      <alignment vertical="center" wrapText="1"/>
      <protection/>
    </xf>
    <xf numFmtId="0" fontId="2" fillId="33" borderId="0" xfId="60" applyFont="1" applyFill="1" applyAlignment="1">
      <alignment horizontal="justify" vertical="center" wrapText="1"/>
      <protection/>
    </xf>
    <xf numFmtId="0" fontId="1" fillId="0" borderId="11" xfId="15" applyFont="1" applyBorder="1" applyAlignment="1">
      <alignment vertical="center" wrapText="1"/>
      <protection/>
    </xf>
    <xf numFmtId="0" fontId="1" fillId="0" borderId="21" xfId="15" applyFont="1" applyBorder="1" applyAlignment="1">
      <alignment vertical="center" wrapText="1"/>
      <protection/>
    </xf>
    <xf numFmtId="9" fontId="1" fillId="33" borderId="21" xfId="15" applyNumberFormat="1" applyFont="1" applyFill="1" applyBorder="1" applyAlignment="1">
      <alignment horizontal="right" vertical="center" wrapText="1"/>
      <protection/>
    </xf>
    <xf numFmtId="3" fontId="1" fillId="0" borderId="21" xfId="15" applyNumberFormat="1" applyFont="1" applyBorder="1" applyAlignment="1">
      <alignment horizontal="right" vertical="center" wrapText="1"/>
      <protection/>
    </xf>
    <xf numFmtId="0" fontId="1" fillId="0" borderId="19" xfId="15" applyFont="1" applyBorder="1" applyAlignment="1">
      <alignment vertical="center" wrapText="1"/>
      <protection/>
    </xf>
    <xf numFmtId="9" fontId="1" fillId="33" borderId="19" xfId="15" applyNumberFormat="1" applyFont="1" applyFill="1" applyBorder="1" applyAlignment="1">
      <alignment horizontal="right" vertical="center" wrapText="1"/>
      <protection/>
    </xf>
    <xf numFmtId="3" fontId="1" fillId="0" borderId="19" xfId="15" applyNumberFormat="1" applyFont="1" applyBorder="1" applyAlignment="1">
      <alignment horizontal="right" vertical="center" wrapText="1"/>
      <protection/>
    </xf>
    <xf numFmtId="0" fontId="1" fillId="0" borderId="22" xfId="15" applyFont="1" applyBorder="1" applyAlignment="1">
      <alignment vertical="center" wrapText="1"/>
      <protection/>
    </xf>
    <xf numFmtId="9" fontId="1" fillId="33" borderId="22" xfId="15" applyNumberFormat="1" applyFont="1" applyFill="1" applyBorder="1" applyAlignment="1">
      <alignment horizontal="right" vertical="center" wrapText="1"/>
      <protection/>
    </xf>
    <xf numFmtId="3" fontId="1" fillId="0" borderId="22" xfId="15" applyNumberFormat="1" applyFont="1" applyBorder="1" applyAlignment="1">
      <alignment horizontal="right" vertical="center" wrapText="1"/>
      <protection/>
    </xf>
    <xf numFmtId="0" fontId="3" fillId="33" borderId="11" xfId="60" applyFont="1" applyFill="1" applyBorder="1" applyAlignment="1">
      <alignment vertical="center" wrapText="1"/>
      <protection/>
    </xf>
    <xf numFmtId="0" fontId="1" fillId="33" borderId="12" xfId="60" applyFont="1" applyFill="1" applyBorder="1" applyAlignment="1">
      <alignment vertical="center" wrapText="1"/>
      <protection/>
    </xf>
    <xf numFmtId="0" fontId="1" fillId="33" borderId="13" xfId="60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Alignment="1">
      <alignment vertical="center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2" fillId="33" borderId="0" xfId="15" applyNumberFormat="1" applyFont="1" applyFill="1" applyAlignment="1">
      <alignment horizontal="justify" vertical="center" wrapText="1"/>
      <protection/>
    </xf>
    <xf numFmtId="3" fontId="3" fillId="0" borderId="11" xfId="15" applyNumberFormat="1" applyFont="1" applyBorder="1" applyAlignment="1">
      <alignment horizontal="justify" vertical="center" wrapText="1"/>
      <protection/>
    </xf>
    <xf numFmtId="200" fontId="1" fillId="0" borderId="11" xfId="68" applyNumberFormat="1" applyFont="1" applyBorder="1" applyAlignment="1">
      <alignment horizontal="right" vertical="center" wrapText="1"/>
    </xf>
    <xf numFmtId="3" fontId="1" fillId="0" borderId="12" xfId="15" applyNumberFormat="1" applyFont="1" applyBorder="1" applyAlignment="1">
      <alignment vertical="center" wrapText="1"/>
      <protection/>
    </xf>
    <xf numFmtId="200" fontId="1" fillId="0" borderId="12" xfId="68" applyNumberFormat="1" applyFont="1" applyBorder="1" applyAlignment="1">
      <alignment horizontal="right" vertical="center" wrapText="1"/>
    </xf>
    <xf numFmtId="3" fontId="1" fillId="0" borderId="13" xfId="15" applyNumberFormat="1" applyFont="1" applyBorder="1" applyAlignment="1">
      <alignment vertical="center" wrapText="1"/>
      <protection/>
    </xf>
    <xf numFmtId="200" fontId="1" fillId="0" borderId="13" xfId="68" applyNumberFormat="1" applyFont="1" applyBorder="1" applyAlignment="1">
      <alignment horizontal="right" vertical="center" wrapText="1"/>
    </xf>
    <xf numFmtId="3" fontId="11" fillId="33" borderId="11" xfId="15" applyNumberFormat="1" applyFont="1" applyFill="1" applyBorder="1" applyAlignment="1">
      <alignment horizontal="justify" vertical="center"/>
      <protection/>
    </xf>
    <xf numFmtId="3" fontId="8" fillId="33" borderId="20" xfId="15" applyNumberFormat="1" applyFont="1" applyFill="1" applyBorder="1" applyAlignment="1">
      <alignment vertical="center" wrapText="1"/>
      <protection/>
    </xf>
    <xf numFmtId="3" fontId="2" fillId="33" borderId="20" xfId="15" applyNumberFormat="1" applyFont="1" applyFill="1" applyBorder="1" applyAlignment="1">
      <alignment horizontal="justify" vertical="center" wrapText="1"/>
      <protection/>
    </xf>
    <xf numFmtId="3" fontId="3" fillId="0" borderId="18" xfId="15" applyNumberFormat="1" applyFont="1" applyBorder="1" applyAlignment="1">
      <alignment vertical="center" wrapText="1"/>
      <protection/>
    </xf>
    <xf numFmtId="3" fontId="1" fillId="0" borderId="18" xfId="15" applyNumberFormat="1" applyFont="1" applyBorder="1" applyAlignment="1">
      <alignment horizontal="right" vertical="center" wrapText="1"/>
      <protection/>
    </xf>
    <xf numFmtId="200" fontId="1" fillId="0" borderId="18" xfId="68" applyNumberFormat="1" applyFont="1" applyBorder="1" applyAlignment="1">
      <alignment horizontal="right" vertical="center" wrapText="1"/>
    </xf>
    <xf numFmtId="200" fontId="1" fillId="33" borderId="18" xfId="68" applyNumberFormat="1" applyFont="1" applyFill="1" applyBorder="1" applyAlignment="1">
      <alignment horizontal="right" vertical="center" wrapText="1"/>
    </xf>
    <xf numFmtId="3" fontId="1" fillId="0" borderId="19" xfId="15" applyNumberFormat="1" applyFont="1" applyBorder="1" applyAlignment="1">
      <alignment vertical="center" wrapText="1"/>
      <protection/>
    </xf>
    <xf numFmtId="200" fontId="1" fillId="0" borderId="19" xfId="68" applyNumberFormat="1" applyFont="1" applyBorder="1" applyAlignment="1">
      <alignment horizontal="right" vertical="center" wrapText="1"/>
    </xf>
    <xf numFmtId="200" fontId="1" fillId="33" borderId="19" xfId="68" applyNumberFormat="1" applyFont="1" applyFill="1" applyBorder="1" applyAlignment="1">
      <alignment horizontal="right" vertical="center" wrapText="1"/>
    </xf>
    <xf numFmtId="3" fontId="1" fillId="0" borderId="20" xfId="15" applyNumberFormat="1" applyFont="1" applyBorder="1" applyAlignment="1">
      <alignment vertical="center" wrapText="1"/>
      <protection/>
    </xf>
    <xf numFmtId="3" fontId="1" fillId="0" borderId="20" xfId="15" applyNumberFormat="1" applyFont="1" applyBorder="1" applyAlignment="1">
      <alignment horizontal="right" vertical="center" wrapText="1"/>
      <protection/>
    </xf>
    <xf numFmtId="200" fontId="1" fillId="0" borderId="20" xfId="68" applyNumberFormat="1" applyFont="1" applyBorder="1" applyAlignment="1">
      <alignment horizontal="right" vertical="center" wrapText="1"/>
    </xf>
    <xf numFmtId="200" fontId="1" fillId="33" borderId="20" xfId="68" applyNumberFormat="1" applyFont="1" applyFill="1" applyBorder="1" applyAlignment="1">
      <alignment horizontal="right" vertical="center" wrapText="1"/>
    </xf>
    <xf numFmtId="3" fontId="8" fillId="33" borderId="0" xfId="15" applyNumberFormat="1" applyFont="1" applyFill="1" applyAlignment="1">
      <alignment vertical="center" wrapText="1"/>
      <protection/>
    </xf>
    <xf numFmtId="3" fontId="3" fillId="0" borderId="11" xfId="15" applyNumberFormat="1" applyFont="1" applyBorder="1" applyAlignment="1">
      <alignment vertical="center" wrapText="1"/>
      <protection/>
    </xf>
    <xf numFmtId="200" fontId="1" fillId="33" borderId="11" xfId="68" applyNumberFormat="1" applyFont="1" applyFill="1" applyBorder="1" applyAlignment="1">
      <alignment horizontal="right" vertical="center" wrapText="1"/>
    </xf>
    <xf numFmtId="200" fontId="1" fillId="33" borderId="12" xfId="68" applyNumberFormat="1" applyFont="1" applyFill="1" applyBorder="1" applyAlignment="1">
      <alignment horizontal="right" vertical="center" wrapText="1"/>
    </xf>
    <xf numFmtId="200" fontId="1" fillId="33" borderId="13" xfId="68" applyNumberFormat="1" applyFont="1" applyFill="1" applyBorder="1" applyAlignment="1">
      <alignment horizontal="right" vertical="center" wrapText="1"/>
    </xf>
    <xf numFmtId="3" fontId="1" fillId="33" borderId="11" xfId="15" applyNumberFormat="1" applyFont="1" applyFill="1" applyBorder="1" applyAlignment="1">
      <alignment horizontal="justify" vertical="center"/>
      <protection/>
    </xf>
    <xf numFmtId="3" fontId="6" fillId="33" borderId="0" xfId="15" applyNumberFormat="1" applyFont="1" applyFill="1" applyAlignment="1">
      <alignment vertical="center" wrapText="1"/>
      <protection/>
    </xf>
    <xf numFmtId="3" fontId="3" fillId="33" borderId="11" xfId="15" applyNumberFormat="1" applyFont="1" applyFill="1" applyBorder="1" applyAlignment="1">
      <alignment vertical="center"/>
      <protection/>
    </xf>
    <xf numFmtId="3" fontId="1" fillId="33" borderId="10" xfId="15" applyNumberFormat="1" applyFont="1" applyFill="1" applyBorder="1" applyAlignment="1">
      <alignment vertical="center" wrapText="1"/>
      <protection/>
    </xf>
    <xf numFmtId="200" fontId="1" fillId="33" borderId="18" xfId="68" applyNumberFormat="1" applyFont="1" applyFill="1" applyBorder="1" applyAlignment="1">
      <alignment horizontal="right" vertical="center"/>
    </xf>
    <xf numFmtId="200" fontId="1" fillId="33" borderId="12" xfId="68" applyNumberFormat="1" applyFont="1" applyFill="1" applyBorder="1" applyAlignment="1">
      <alignment horizontal="right" vertical="center"/>
    </xf>
    <xf numFmtId="200" fontId="1" fillId="33" borderId="13" xfId="68" applyNumberFormat="1" applyFont="1" applyFill="1" applyBorder="1" applyAlignment="1">
      <alignment horizontal="right" vertical="center"/>
    </xf>
    <xf numFmtId="3" fontId="3" fillId="33" borderId="11" xfId="15" applyNumberFormat="1" applyFont="1" applyFill="1" applyBorder="1" applyAlignment="1">
      <alignment horizontal="justify" vertical="center" wrapText="1"/>
      <protection/>
    </xf>
    <xf numFmtId="3" fontId="1" fillId="33" borderId="12" xfId="15" applyNumberFormat="1" applyFont="1" applyFill="1" applyBorder="1" applyAlignment="1">
      <alignment horizontal="justify" vertical="center" wrapText="1"/>
      <protection/>
    </xf>
    <xf numFmtId="3" fontId="1" fillId="33" borderId="13" xfId="15" applyNumberFormat="1" applyFont="1" applyFill="1" applyBorder="1" applyAlignment="1">
      <alignment horizontal="justify" vertical="center" wrapText="1"/>
      <protection/>
    </xf>
    <xf numFmtId="0" fontId="0" fillId="0" borderId="0" xfId="65">
      <alignment/>
      <protection/>
    </xf>
    <xf numFmtId="0" fontId="1" fillId="33" borderId="11" xfId="60" applyFont="1" applyFill="1" applyBorder="1" applyAlignment="1">
      <alignment horizontal="justify" wrapText="1"/>
      <protection/>
    </xf>
    <xf numFmtId="3" fontId="1" fillId="0" borderId="11" xfId="60" applyNumberFormat="1" applyFont="1" applyFill="1" applyBorder="1" applyAlignment="1">
      <alignment horizontal="right" vertical="top" wrapText="1"/>
      <protection/>
    </xf>
    <xf numFmtId="3" fontId="1" fillId="0" borderId="12" xfId="60" applyNumberFormat="1" applyFont="1" applyFill="1" applyBorder="1" applyAlignment="1">
      <alignment horizontal="right" vertical="top" wrapText="1"/>
      <protection/>
    </xf>
    <xf numFmtId="3" fontId="1" fillId="0" borderId="21" xfId="60" applyNumberFormat="1" applyFont="1" applyFill="1" applyBorder="1" applyAlignment="1">
      <alignment horizontal="right" vertical="top" wrapText="1"/>
      <protection/>
    </xf>
    <xf numFmtId="3" fontId="1" fillId="0" borderId="13" xfId="60" applyNumberFormat="1" applyFont="1" applyFill="1" applyBorder="1" applyAlignment="1">
      <alignment horizontal="right" vertical="top" wrapText="1"/>
      <protection/>
    </xf>
    <xf numFmtId="3" fontId="1" fillId="0" borderId="20" xfId="60" applyNumberFormat="1" applyFont="1" applyFill="1" applyBorder="1" applyAlignment="1">
      <alignment horizontal="right" vertical="top" wrapText="1"/>
      <protection/>
    </xf>
    <xf numFmtId="0" fontId="3" fillId="33" borderId="11" xfId="60" applyFont="1" applyFill="1" applyBorder="1" applyAlignment="1">
      <alignment wrapText="1"/>
      <protection/>
    </xf>
    <xf numFmtId="0" fontId="2" fillId="33" borderId="20" xfId="60" applyFont="1" applyFill="1" applyBorder="1" applyAlignment="1">
      <alignment horizontal="justify" vertical="top" wrapText="1"/>
      <protection/>
    </xf>
    <xf numFmtId="2" fontId="1" fillId="0" borderId="12" xfId="63" applyNumberFormat="1" applyFont="1" applyFill="1" applyBorder="1" applyAlignment="1">
      <alignment horizontal="right" vertical="top" wrapText="1"/>
      <protection/>
    </xf>
    <xf numFmtId="0" fontId="0" fillId="0" borderId="0" xfId="63" applyFont="1">
      <alignment/>
      <protection/>
    </xf>
    <xf numFmtId="0" fontId="0" fillId="0" borderId="0" xfId="64" applyFont="1">
      <alignment/>
      <protection/>
    </xf>
    <xf numFmtId="0" fontId="7" fillId="33" borderId="11" xfId="64" applyFont="1" applyFill="1" applyBorder="1" applyAlignment="1">
      <alignment vertical="top" wrapText="1"/>
      <protection/>
    </xf>
    <xf numFmtId="0" fontId="0" fillId="33" borderId="11" xfId="64" applyFont="1" applyFill="1" applyBorder="1" applyAlignment="1">
      <alignment vertical="top" wrapText="1"/>
      <protection/>
    </xf>
    <xf numFmtId="0" fontId="0" fillId="33" borderId="0" xfId="64" applyFont="1" applyFill="1" applyBorder="1" applyAlignment="1">
      <alignment vertical="top" wrapText="1"/>
      <protection/>
    </xf>
    <xf numFmtId="0" fontId="0" fillId="0" borderId="11" xfId="64" applyFont="1" applyBorder="1">
      <alignment/>
      <protection/>
    </xf>
    <xf numFmtId="0" fontId="0" fillId="0" borderId="0" xfId="64" applyFont="1" applyBorder="1">
      <alignment/>
      <protection/>
    </xf>
    <xf numFmtId="0" fontId="0" fillId="0" borderId="20" xfId="64" applyFont="1" applyBorder="1">
      <alignment/>
      <protection/>
    </xf>
    <xf numFmtId="0" fontId="3" fillId="33" borderId="20" xfId="60" applyFont="1" applyFill="1" applyBorder="1" applyAlignment="1">
      <alignment vertical="top" wrapText="1"/>
      <protection/>
    </xf>
    <xf numFmtId="3" fontId="1" fillId="0" borderId="0" xfId="60" applyNumberFormat="1" applyFont="1" applyFill="1" applyBorder="1" applyAlignment="1">
      <alignment horizontal="right" vertical="top" wrapText="1"/>
      <protection/>
    </xf>
    <xf numFmtId="200" fontId="1" fillId="0" borderId="18" xfId="68" applyNumberFormat="1" applyFont="1" applyBorder="1" applyAlignment="1">
      <alignment horizontal="right" vertical="top"/>
    </xf>
    <xf numFmtId="200" fontId="1" fillId="0" borderId="0" xfId="68" applyNumberFormat="1" applyFont="1" applyAlignment="1">
      <alignment horizontal="right" vertical="top"/>
    </xf>
    <xf numFmtId="200" fontId="1" fillId="0" borderId="21" xfId="68" applyNumberFormat="1" applyFont="1" applyBorder="1" applyAlignment="1">
      <alignment horizontal="right" vertical="top"/>
    </xf>
    <xf numFmtId="0" fontId="3" fillId="33" borderId="13" xfId="60" applyFont="1" applyFill="1" applyBorder="1" applyAlignment="1">
      <alignment vertical="top" wrapText="1"/>
      <protection/>
    </xf>
    <xf numFmtId="200" fontId="1" fillId="0" borderId="13" xfId="68" applyNumberFormat="1" applyFont="1" applyBorder="1" applyAlignment="1">
      <alignment horizontal="right" vertical="top"/>
    </xf>
    <xf numFmtId="200" fontId="1" fillId="33" borderId="0" xfId="68" applyNumberFormat="1" applyFont="1" applyFill="1" applyAlignment="1">
      <alignment/>
    </xf>
    <xf numFmtId="3" fontId="1" fillId="33" borderId="16" xfId="15" applyNumberFormat="1" applyFont="1" applyFill="1" applyBorder="1" applyAlignment="1">
      <alignment horizontal="justify" vertical="center"/>
      <protection/>
    </xf>
    <xf numFmtId="3" fontId="1" fillId="33" borderId="24" xfId="15" applyNumberFormat="1" applyFont="1" applyFill="1" applyBorder="1" applyAlignment="1">
      <alignment horizontal="justify" vertical="center"/>
      <protection/>
    </xf>
    <xf numFmtId="3" fontId="1" fillId="33" borderId="17" xfId="15" applyNumberFormat="1" applyFont="1" applyFill="1" applyBorder="1" applyAlignment="1">
      <alignment horizontal="justify"/>
      <protection/>
    </xf>
    <xf numFmtId="3" fontId="3" fillId="33" borderId="25" xfId="15" applyNumberFormat="1" applyFont="1" applyFill="1" applyBorder="1" applyAlignment="1">
      <alignment vertical="center" wrapText="1"/>
      <protection/>
    </xf>
    <xf numFmtId="3" fontId="3" fillId="33" borderId="14" xfId="15" applyNumberFormat="1" applyFont="1" applyFill="1" applyBorder="1" applyAlignment="1">
      <alignment vertical="center" wrapText="1"/>
      <protection/>
    </xf>
    <xf numFmtId="3" fontId="3" fillId="33" borderId="15" xfId="15" applyNumberFormat="1" applyFont="1" applyFill="1" applyBorder="1" applyAlignment="1">
      <alignment vertical="top" wrapText="1"/>
      <protection/>
    </xf>
    <xf numFmtId="3" fontId="2" fillId="33" borderId="14" xfId="15" applyNumberFormat="1" applyFont="1" applyFill="1" applyBorder="1" applyAlignment="1">
      <alignment horizontal="justify" vertical="center" wrapText="1"/>
      <protection/>
    </xf>
    <xf numFmtId="3" fontId="2" fillId="33" borderId="15" xfId="15" applyNumberFormat="1" applyFont="1" applyFill="1" applyBorder="1" applyAlignment="1">
      <alignment horizontal="justify" vertical="top" wrapText="1"/>
      <protection/>
    </xf>
    <xf numFmtId="3" fontId="1" fillId="33" borderId="25" xfId="15" applyNumberFormat="1" applyFont="1" applyFill="1" applyBorder="1" applyAlignment="1">
      <alignment horizontal="right" vertical="center" wrapText="1"/>
      <protection/>
    </xf>
    <xf numFmtId="3" fontId="1" fillId="0" borderId="14" xfId="15" applyNumberFormat="1" applyFont="1" applyBorder="1" applyAlignment="1">
      <alignment horizontal="right" vertical="center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15" xfId="15" applyNumberFormat="1" applyFont="1" applyFill="1" applyBorder="1" applyAlignment="1">
      <alignment horizontal="right" vertical="top" wrapText="1"/>
      <protection/>
    </xf>
    <xf numFmtId="3" fontId="1" fillId="33" borderId="15" xfId="15" applyNumberFormat="1" applyFont="1" applyFill="1" applyBorder="1" applyAlignment="1">
      <alignment horizontal="right" wrapText="1"/>
      <protection/>
    </xf>
    <xf numFmtId="3" fontId="1" fillId="33" borderId="26" xfId="15" applyNumberFormat="1" applyFont="1" applyFill="1" applyBorder="1" applyAlignment="1">
      <alignment horizontal="right" vertical="center" wrapText="1"/>
      <protection/>
    </xf>
    <xf numFmtId="3" fontId="1" fillId="0" borderId="27" xfId="15" applyNumberFormat="1" applyFont="1" applyBorder="1" applyAlignment="1">
      <alignment horizontal="right" vertical="center" wrapText="1"/>
      <protection/>
    </xf>
    <xf numFmtId="3" fontId="1" fillId="33" borderId="28" xfId="15" applyNumberFormat="1" applyFont="1" applyFill="1" applyBorder="1" applyAlignment="1">
      <alignment horizontal="right" wrapText="1"/>
      <protection/>
    </xf>
    <xf numFmtId="0" fontId="5" fillId="33" borderId="0" xfId="60" applyFill="1" applyBorder="1">
      <alignment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1" fillId="33" borderId="0" xfId="15" applyNumberFormat="1" applyFont="1" applyFill="1" applyBorder="1" applyAlignment="1">
      <alignment horizontal="justify" vertical="center"/>
      <protection/>
    </xf>
    <xf numFmtId="3" fontId="2" fillId="33" borderId="0" xfId="15" applyNumberFormat="1" applyFont="1" applyFill="1" applyBorder="1" applyAlignment="1">
      <alignment horizontal="justify" vertical="center" wrapText="1"/>
      <protection/>
    </xf>
    <xf numFmtId="3" fontId="2" fillId="33" borderId="26" xfId="15" applyNumberFormat="1" applyFont="1" applyFill="1" applyBorder="1" applyAlignment="1">
      <alignment horizontal="justify" vertical="center" wrapText="1"/>
      <protection/>
    </xf>
    <xf numFmtId="3" fontId="1" fillId="33" borderId="16" xfId="15" applyNumberFormat="1" applyFont="1" applyFill="1" applyBorder="1" applyAlignment="1">
      <alignment horizontal="right" vertical="center" wrapText="1"/>
      <protection/>
    </xf>
    <xf numFmtId="3" fontId="1" fillId="0" borderId="29" xfId="15" applyNumberFormat="1" applyFont="1" applyBorder="1" applyAlignment="1">
      <alignment horizontal="right" vertical="center" wrapText="1"/>
      <protection/>
    </xf>
    <xf numFmtId="3" fontId="1" fillId="33" borderId="29" xfId="15" applyNumberFormat="1" applyFont="1" applyFill="1" applyBorder="1" applyAlignment="1">
      <alignment horizontal="right" vertical="center" wrapText="1"/>
      <protection/>
    </xf>
    <xf numFmtId="3" fontId="5" fillId="33" borderId="0" xfId="60" applyNumberFormat="1" applyFill="1" applyBorder="1">
      <alignment/>
      <protection/>
    </xf>
    <xf numFmtId="200" fontId="1" fillId="33" borderId="0" xfId="68" applyNumberFormat="1" applyFont="1" applyFill="1" applyBorder="1" applyAlignment="1">
      <alignment horizontal="right" vertical="center" wrapText="1"/>
    </xf>
    <xf numFmtId="201" fontId="5" fillId="33" borderId="0" xfId="68" applyNumberFormat="1" applyFont="1" applyFill="1" applyBorder="1" applyAlignment="1">
      <alignment/>
    </xf>
    <xf numFmtId="200" fontId="1" fillId="33" borderId="0" xfId="68" applyNumberFormat="1" applyFont="1" applyFill="1" applyBorder="1" applyAlignment="1">
      <alignment horizontal="right" vertical="center"/>
    </xf>
    <xf numFmtId="10" fontId="5" fillId="33" borderId="0" xfId="68" applyNumberFormat="1" applyFont="1" applyFill="1" applyBorder="1" applyAlignment="1">
      <alignment/>
    </xf>
    <xf numFmtId="0" fontId="1" fillId="33" borderId="0" xfId="60" applyFont="1" applyFill="1" applyBorder="1" applyAlignment="1">
      <alignment horizontal="justify" wrapText="1"/>
      <protection/>
    </xf>
    <xf numFmtId="200" fontId="0" fillId="33" borderId="0" xfId="68" applyNumberFormat="1" applyFill="1" applyAlignment="1">
      <alignment/>
    </xf>
    <xf numFmtId="4" fontId="5" fillId="33" borderId="0" xfId="60" applyNumberFormat="1" applyFill="1">
      <alignment/>
      <protection/>
    </xf>
    <xf numFmtId="10" fontId="5" fillId="33" borderId="0" xfId="68" applyNumberFormat="1" applyFont="1" applyFill="1" applyAlignment="1">
      <alignment/>
    </xf>
    <xf numFmtId="4" fontId="5" fillId="33" borderId="0" xfId="60" applyNumberFormat="1" applyFill="1" applyBorder="1">
      <alignment/>
      <protection/>
    </xf>
    <xf numFmtId="3" fontId="1" fillId="0" borderId="10" xfId="15" applyNumberFormat="1" applyFont="1" applyFill="1" applyBorder="1" applyAlignment="1">
      <alignment vertical="center" wrapText="1"/>
      <protection/>
    </xf>
    <xf numFmtId="3" fontId="3" fillId="0" borderId="10" xfId="15" applyNumberFormat="1" applyFont="1" applyFill="1" applyBorder="1" applyAlignment="1">
      <alignment horizontal="center" vertical="center" wrapText="1"/>
      <protection/>
    </xf>
    <xf numFmtId="200" fontId="5" fillId="33" borderId="0" xfId="68" applyNumberFormat="1" applyFont="1" applyFill="1" applyAlignment="1">
      <alignment/>
    </xf>
    <xf numFmtId="0" fontId="19" fillId="33" borderId="11" xfId="61" applyFont="1" applyFill="1" applyBorder="1">
      <alignment/>
      <protection/>
    </xf>
    <xf numFmtId="0" fontId="4" fillId="33" borderId="20" xfId="61" applyFont="1" applyFill="1" applyBorder="1">
      <alignment/>
      <protection/>
    </xf>
    <xf numFmtId="0" fontId="17" fillId="33" borderId="20" xfId="61" applyFont="1" applyFill="1" applyBorder="1">
      <alignment/>
      <protection/>
    </xf>
    <xf numFmtId="0" fontId="17" fillId="33" borderId="0" xfId="61" applyFont="1" applyFill="1" applyBorder="1">
      <alignment/>
      <protection/>
    </xf>
    <xf numFmtId="0" fontId="17" fillId="33" borderId="0" xfId="61" applyFont="1" applyFill="1">
      <alignment/>
      <protection/>
    </xf>
    <xf numFmtId="0" fontId="18" fillId="33" borderId="11" xfId="61" applyFont="1" applyFill="1" applyBorder="1">
      <alignment/>
      <protection/>
    </xf>
    <xf numFmtId="0" fontId="19" fillId="33" borderId="0" xfId="61" applyFont="1" applyFill="1" applyBorder="1">
      <alignment/>
      <protection/>
    </xf>
    <xf numFmtId="0" fontId="5" fillId="33" borderId="0" xfId="61" applyFill="1">
      <alignment/>
      <protection/>
    </xf>
    <xf numFmtId="0" fontId="19" fillId="33" borderId="23" xfId="61" applyFont="1" applyFill="1" applyBorder="1" applyAlignment="1">
      <alignment horizontal="center"/>
      <protection/>
    </xf>
    <xf numFmtId="0" fontId="3" fillId="33" borderId="10" xfId="61" applyFont="1" applyFill="1" applyBorder="1" applyAlignment="1">
      <alignment vertical="top" wrapText="1"/>
      <protection/>
    </xf>
    <xf numFmtId="0" fontId="3" fillId="0" borderId="10" xfId="61" applyFont="1" applyBorder="1" applyAlignment="1">
      <alignment vertical="top" wrapText="1"/>
      <protection/>
    </xf>
    <xf numFmtId="0" fontId="3" fillId="33" borderId="10" xfId="61" applyFont="1" applyFill="1" applyBorder="1" applyAlignment="1">
      <alignment horizontal="left" vertical="top" wrapText="1"/>
      <protection/>
    </xf>
    <xf numFmtId="0" fontId="3" fillId="33" borderId="0" xfId="61" applyFont="1" applyFill="1" applyBorder="1" applyAlignment="1">
      <alignment horizontal="left" vertical="top" wrapText="1"/>
      <protection/>
    </xf>
    <xf numFmtId="0" fontId="19" fillId="33" borderId="20" xfId="61" applyFont="1" applyFill="1" applyBorder="1" applyAlignment="1">
      <alignment horizontal="center"/>
      <protection/>
    </xf>
    <xf numFmtId="0" fontId="3" fillId="33" borderId="20" xfId="61" applyFont="1" applyFill="1" applyBorder="1" applyAlignment="1">
      <alignment horizontal="center" wrapText="1"/>
      <protection/>
    </xf>
    <xf numFmtId="0" fontId="3" fillId="33" borderId="0" xfId="61" applyFont="1" applyFill="1" applyBorder="1" applyAlignment="1">
      <alignment horizontal="center" wrapText="1"/>
      <protection/>
    </xf>
    <xf numFmtId="0" fontId="1" fillId="33" borderId="11" xfId="61" applyFont="1" applyFill="1" applyBorder="1">
      <alignment/>
      <protection/>
    </xf>
    <xf numFmtId="3" fontId="1" fillId="33" borderId="11" xfId="61" applyNumberFormat="1" applyFont="1" applyFill="1" applyBorder="1" applyAlignment="1">
      <alignment horizontal="right" vertical="center" wrapText="1"/>
      <protection/>
    </xf>
    <xf numFmtId="200" fontId="1" fillId="33" borderId="11" xfId="61" applyNumberFormat="1" applyFont="1" applyFill="1" applyBorder="1" applyAlignment="1">
      <alignment horizontal="right" vertical="center" wrapText="1"/>
      <protection/>
    </xf>
    <xf numFmtId="9" fontId="1" fillId="33" borderId="0" xfId="68" applyFont="1" applyFill="1" applyBorder="1" applyAlignment="1">
      <alignment wrapText="1"/>
    </xf>
    <xf numFmtId="1" fontId="1" fillId="33" borderId="0" xfId="61" applyNumberFormat="1" applyFont="1" applyFill="1" applyBorder="1" applyAlignment="1">
      <alignment wrapText="1"/>
      <protection/>
    </xf>
    <xf numFmtId="0" fontId="1" fillId="33" borderId="21" xfId="61" applyFont="1" applyFill="1" applyBorder="1">
      <alignment/>
      <protection/>
    </xf>
    <xf numFmtId="200" fontId="1" fillId="33" borderId="12" xfId="61" applyNumberFormat="1" applyFont="1" applyFill="1" applyBorder="1" applyAlignment="1">
      <alignment horizontal="right" vertical="center" wrapText="1"/>
      <protection/>
    </xf>
    <xf numFmtId="0" fontId="1" fillId="33" borderId="0" xfId="61" applyFont="1" applyFill="1" applyBorder="1" applyAlignment="1">
      <alignment horizontal="right" wrapText="1"/>
      <protection/>
    </xf>
    <xf numFmtId="10" fontId="1" fillId="33" borderId="0" xfId="68" applyNumberFormat="1" applyFont="1" applyFill="1" applyBorder="1" applyAlignment="1">
      <alignment horizontal="right" wrapText="1"/>
    </xf>
    <xf numFmtId="0" fontId="1" fillId="33" borderId="20" xfId="61" applyFont="1" applyFill="1" applyBorder="1">
      <alignment/>
      <protection/>
    </xf>
    <xf numFmtId="200" fontId="1" fillId="33" borderId="13" xfId="61" applyNumberFormat="1" applyFont="1" applyFill="1" applyBorder="1" applyAlignment="1">
      <alignment horizontal="right" vertical="center" wrapText="1"/>
      <protection/>
    </xf>
    <xf numFmtId="0" fontId="1" fillId="33" borderId="23" xfId="61" applyFont="1" applyFill="1" applyBorder="1" applyAlignment="1">
      <alignment horizontal="center"/>
      <protection/>
    </xf>
    <xf numFmtId="0" fontId="3" fillId="33" borderId="30" xfId="61" applyFont="1" applyFill="1" applyBorder="1" applyAlignment="1">
      <alignment horizontal="left" vertical="top" wrapText="1"/>
      <protection/>
    </xf>
    <xf numFmtId="0" fontId="1" fillId="33" borderId="20" xfId="61" applyFont="1" applyFill="1" applyBorder="1" applyAlignment="1">
      <alignment horizontal="center"/>
      <protection/>
    </xf>
    <xf numFmtId="0" fontId="1" fillId="0" borderId="11" xfId="61" applyFont="1" applyBorder="1" applyAlignment="1">
      <alignment vertical="top" wrapText="1"/>
      <protection/>
    </xf>
    <xf numFmtId="200" fontId="1" fillId="0" borderId="11" xfId="61" applyNumberFormat="1" applyFont="1" applyBorder="1" applyAlignment="1">
      <alignment horizontal="right" vertical="center" wrapText="1"/>
      <protection/>
    </xf>
    <xf numFmtId="0" fontId="1" fillId="0" borderId="21" xfId="61" applyFont="1" applyBorder="1" applyAlignment="1">
      <alignment vertical="top" wrapText="1"/>
      <protection/>
    </xf>
    <xf numFmtId="3" fontId="1" fillId="33" borderId="12" xfId="61" applyNumberFormat="1" applyFont="1" applyFill="1" applyBorder="1" applyAlignment="1">
      <alignment horizontal="right" vertical="center" wrapText="1"/>
      <protection/>
    </xf>
    <xf numFmtId="200" fontId="1" fillId="0" borderId="12" xfId="61" applyNumberFormat="1" applyFont="1" applyBorder="1" applyAlignment="1">
      <alignment horizontal="right" vertical="center" wrapText="1"/>
      <protection/>
    </xf>
    <xf numFmtId="0" fontId="1" fillId="33" borderId="21" xfId="61" applyFont="1" applyFill="1" applyBorder="1" applyAlignment="1">
      <alignment/>
      <protection/>
    </xf>
    <xf numFmtId="200" fontId="1" fillId="0" borderId="21" xfId="61" applyNumberFormat="1" applyFont="1" applyBorder="1" applyAlignment="1">
      <alignment horizontal="right" vertical="center" wrapText="1"/>
      <protection/>
    </xf>
    <xf numFmtId="0" fontId="1" fillId="0" borderId="20" xfId="61" applyFont="1" applyBorder="1" applyAlignment="1">
      <alignment vertical="top" wrapText="1"/>
      <protection/>
    </xf>
    <xf numFmtId="200" fontId="1" fillId="0" borderId="20" xfId="61" applyNumberFormat="1" applyFont="1" applyBorder="1" applyAlignment="1">
      <alignment horizontal="right" vertical="center" wrapText="1"/>
      <protection/>
    </xf>
    <xf numFmtId="0" fontId="5" fillId="33" borderId="0" xfId="61" applyFill="1" applyBorder="1">
      <alignment/>
      <protection/>
    </xf>
    <xf numFmtId="0" fontId="3" fillId="0" borderId="31" xfId="61" applyFont="1" applyBorder="1" applyAlignment="1">
      <alignment vertical="top" wrapText="1"/>
      <protection/>
    </xf>
    <xf numFmtId="0" fontId="3" fillId="33" borderId="0" xfId="61" applyFont="1" applyFill="1" applyAlignment="1">
      <alignment horizontal="justify" vertical="top" wrapText="1"/>
      <protection/>
    </xf>
    <xf numFmtId="0" fontId="3" fillId="0" borderId="0" xfId="61" applyFont="1" applyAlignment="1">
      <alignment horizontal="justify" vertical="top" wrapText="1"/>
      <protection/>
    </xf>
    <xf numFmtId="3" fontId="1" fillId="33" borderId="13" xfId="61" applyNumberFormat="1" applyFont="1" applyFill="1" applyBorder="1" applyAlignment="1">
      <alignment horizontal="right" vertical="center" wrapText="1"/>
      <protection/>
    </xf>
    <xf numFmtId="200" fontId="1" fillId="0" borderId="13" xfId="61" applyNumberFormat="1" applyFont="1" applyBorder="1" applyAlignment="1">
      <alignment horizontal="right" vertical="center" wrapText="1"/>
      <protection/>
    </xf>
    <xf numFmtId="0" fontId="1" fillId="33" borderId="0" xfId="61" applyFont="1" applyFill="1" applyBorder="1">
      <alignment/>
      <protection/>
    </xf>
    <xf numFmtId="0" fontId="3" fillId="33" borderId="23" xfId="61" applyFont="1" applyFill="1" applyBorder="1" applyAlignment="1">
      <alignment horizontal="center"/>
      <protection/>
    </xf>
    <xf numFmtId="0" fontId="3" fillId="33" borderId="20" xfId="61" applyFont="1" applyFill="1" applyBorder="1" applyAlignment="1">
      <alignment horizontal="center"/>
      <protection/>
    </xf>
    <xf numFmtId="0" fontId="1" fillId="33" borderId="0" xfId="61" applyFont="1" applyFill="1" applyBorder="1" applyAlignment="1">
      <alignment horizontal="left" indent="2"/>
      <protection/>
    </xf>
    <xf numFmtId="0" fontId="19" fillId="33" borderId="0" xfId="61" applyFont="1" applyFill="1" applyBorder="1" applyAlignment="1">
      <alignment wrapText="1"/>
      <protection/>
    </xf>
    <xf numFmtId="3" fontId="1" fillId="0" borderId="32" xfId="61" applyNumberFormat="1" applyFont="1" applyBorder="1" applyAlignment="1">
      <alignment horizontal="right" vertical="center" wrapText="1"/>
      <protection/>
    </xf>
    <xf numFmtId="0" fontId="1" fillId="33" borderId="21" xfId="61" applyFont="1" applyFill="1" applyBorder="1" applyAlignment="1">
      <alignment horizontal="left" indent="1"/>
      <protection/>
    </xf>
    <xf numFmtId="0" fontId="4" fillId="33" borderId="0" xfId="61" applyFont="1" applyFill="1" applyBorder="1">
      <alignment/>
      <protection/>
    </xf>
    <xf numFmtId="3" fontId="1" fillId="33" borderId="11" xfId="61" applyNumberFormat="1" applyFont="1" applyFill="1" applyBorder="1" applyAlignment="1">
      <alignment horizontal="right" vertical="center"/>
      <protection/>
    </xf>
    <xf numFmtId="3" fontId="1" fillId="33" borderId="12" xfId="61" applyNumberFormat="1" applyFont="1" applyFill="1" applyBorder="1" applyAlignment="1">
      <alignment horizontal="right" vertical="center"/>
      <protection/>
    </xf>
    <xf numFmtId="200" fontId="1" fillId="33" borderId="12" xfId="61" applyNumberFormat="1" applyFont="1" applyFill="1" applyBorder="1" applyAlignment="1">
      <alignment horizontal="right" vertical="center"/>
      <protection/>
    </xf>
    <xf numFmtId="3" fontId="1" fillId="33" borderId="21" xfId="61" applyNumberFormat="1" applyFont="1" applyFill="1" applyBorder="1" applyAlignment="1">
      <alignment horizontal="right" vertical="center"/>
      <protection/>
    </xf>
    <xf numFmtId="3" fontId="1" fillId="33" borderId="20" xfId="61" applyNumberFormat="1" applyFont="1" applyFill="1" applyBorder="1" applyAlignment="1">
      <alignment horizontal="right" vertical="center"/>
      <protection/>
    </xf>
    <xf numFmtId="0" fontId="11" fillId="33" borderId="0" xfId="61" applyFont="1" applyFill="1" applyBorder="1" applyAlignment="1">
      <alignment/>
      <protection/>
    </xf>
    <xf numFmtId="0" fontId="16" fillId="33" borderId="0" xfId="61" applyFont="1" applyFill="1">
      <alignment/>
      <protection/>
    </xf>
    <xf numFmtId="2" fontId="1" fillId="0" borderId="20" xfId="63" applyNumberFormat="1" applyFont="1" applyFill="1" applyBorder="1" applyAlignment="1">
      <alignment horizontal="right" vertical="top" wrapText="1"/>
      <protection/>
    </xf>
    <xf numFmtId="3" fontId="1" fillId="33" borderId="33" xfId="61" applyNumberFormat="1" applyFont="1" applyFill="1" applyBorder="1" applyAlignment="1">
      <alignment horizontal="right" vertical="center" wrapText="1"/>
      <protection/>
    </xf>
    <xf numFmtId="3" fontId="5" fillId="33" borderId="0" xfId="61" applyNumberFormat="1" applyFill="1">
      <alignment/>
      <protection/>
    </xf>
    <xf numFmtId="2" fontId="1" fillId="0" borderId="0" xfId="63" applyNumberFormat="1" applyFont="1" applyFill="1" applyBorder="1" applyAlignment="1">
      <alignment horizontal="right" vertical="top" wrapText="1"/>
      <protection/>
    </xf>
    <xf numFmtId="211" fontId="20" fillId="0" borderId="0" xfId="15" applyNumberFormat="1" applyFont="1" applyFill="1" applyBorder="1" applyAlignment="1">
      <alignment horizontal="left" vertical="center" wrapText="1"/>
      <protection/>
    </xf>
    <xf numFmtId="211" fontId="0" fillId="0" borderId="0" xfId="62" applyNumberFormat="1" applyFont="1" applyAlignment="1">
      <alignment horizontal="center" vertical="center"/>
      <protection/>
    </xf>
    <xf numFmtId="211" fontId="20" fillId="33" borderId="0" xfId="62" applyNumberFormat="1" applyFont="1" applyFill="1" applyBorder="1" applyAlignment="1">
      <alignment horizontal="centerContinuous" vertical="center" wrapText="1"/>
      <protection/>
    </xf>
    <xf numFmtId="10" fontId="5" fillId="33" borderId="0" xfId="60" applyNumberFormat="1" applyFill="1" applyBorder="1">
      <alignment/>
      <protection/>
    </xf>
    <xf numFmtId="10" fontId="5" fillId="33" borderId="0" xfId="60" applyNumberFormat="1" applyFill="1">
      <alignment/>
      <protection/>
    </xf>
    <xf numFmtId="3" fontId="1" fillId="33" borderId="32" xfId="61" applyNumberFormat="1" applyFont="1" applyFill="1" applyBorder="1" applyAlignment="1">
      <alignment horizontal="right" vertical="center" wrapText="1"/>
      <protection/>
    </xf>
    <xf numFmtId="0" fontId="1" fillId="33" borderId="21" xfId="61" applyFont="1" applyFill="1" applyBorder="1" applyAlignment="1">
      <alignment horizontal="left" indent="2"/>
      <protection/>
    </xf>
    <xf numFmtId="0" fontId="5" fillId="33" borderId="0" xfId="61" applyFill="1" applyAlignment="1">
      <alignment horizontal="left" indent="2"/>
      <protection/>
    </xf>
    <xf numFmtId="3" fontId="5" fillId="33" borderId="0" xfId="61" applyNumberFormat="1" applyFill="1" applyAlignment="1">
      <alignment horizontal="left" indent="2"/>
      <protection/>
    </xf>
    <xf numFmtId="0" fontId="5" fillId="33" borderId="0" xfId="61" applyFill="1" applyBorder="1" applyAlignment="1">
      <alignment horizontal="left" indent="2"/>
      <protection/>
    </xf>
    <xf numFmtId="0" fontId="1" fillId="33" borderId="21" xfId="61" applyFont="1" applyFill="1" applyBorder="1" applyAlignment="1">
      <alignment horizontal="left" indent="3"/>
      <protection/>
    </xf>
    <xf numFmtId="0" fontId="1" fillId="33" borderId="20" xfId="61" applyFont="1" applyFill="1" applyBorder="1" applyAlignment="1">
      <alignment horizontal="left" indent="2"/>
      <protection/>
    </xf>
    <xf numFmtId="0" fontId="1" fillId="33" borderId="11" xfId="61" applyFont="1" applyFill="1" applyBorder="1">
      <alignment/>
      <protection/>
    </xf>
    <xf numFmtId="0" fontId="1" fillId="33" borderId="0" xfId="61" applyFont="1" applyFill="1" applyBorder="1" applyAlignment="1">
      <alignment horizontal="left" wrapText="1" indent="1"/>
      <protection/>
    </xf>
    <xf numFmtId="10" fontId="1" fillId="33" borderId="0" xfId="68" applyNumberFormat="1" applyFont="1" applyFill="1" applyBorder="1" applyAlignment="1">
      <alignment horizontal="left" wrapText="1" indent="1"/>
    </xf>
    <xf numFmtId="0" fontId="5" fillId="33" borderId="0" xfId="61" applyFill="1" applyAlignment="1">
      <alignment horizontal="left" indent="1"/>
      <protection/>
    </xf>
    <xf numFmtId="0" fontId="1" fillId="33" borderId="21" xfId="61" applyFont="1" applyFill="1" applyBorder="1" applyAlignment="1">
      <alignment horizontal="left" indent="1"/>
      <protection/>
    </xf>
    <xf numFmtId="0" fontId="3" fillId="33" borderId="0" xfId="61" applyFont="1" applyFill="1" applyBorder="1" applyAlignment="1">
      <alignment horizontal="left" wrapText="1" indent="1"/>
      <protection/>
    </xf>
    <xf numFmtId="10" fontId="3" fillId="33" borderId="0" xfId="68" applyNumberFormat="1" applyFont="1" applyFill="1" applyBorder="1" applyAlignment="1">
      <alignment horizontal="left" wrapText="1" indent="1"/>
    </xf>
    <xf numFmtId="0" fontId="21" fillId="33" borderId="0" xfId="61" applyFont="1" applyFill="1" applyAlignment="1">
      <alignment horizontal="left" indent="1"/>
      <protection/>
    </xf>
    <xf numFmtId="0" fontId="1" fillId="33" borderId="0" xfId="61" applyFont="1" applyFill="1" applyBorder="1" applyAlignment="1">
      <alignment horizontal="left" wrapText="1" indent="2"/>
      <protection/>
    </xf>
    <xf numFmtId="10" fontId="1" fillId="33" borderId="0" xfId="68" applyNumberFormat="1" applyFont="1" applyFill="1" applyBorder="1" applyAlignment="1">
      <alignment horizontal="left" wrapText="1" indent="2"/>
    </xf>
    <xf numFmtId="0" fontId="1" fillId="33" borderId="0" xfId="61" applyFont="1" applyFill="1" applyBorder="1" applyAlignment="1">
      <alignment horizontal="left" wrapText="1" indent="3"/>
      <protection/>
    </xf>
    <xf numFmtId="10" fontId="1" fillId="33" borderId="0" xfId="68" applyNumberFormat="1" applyFont="1" applyFill="1" applyBorder="1" applyAlignment="1">
      <alignment horizontal="left" wrapText="1" indent="3"/>
    </xf>
    <xf numFmtId="0" fontId="5" fillId="33" borderId="0" xfId="61" applyFill="1" applyAlignment="1">
      <alignment horizontal="left" indent="3"/>
      <protection/>
    </xf>
    <xf numFmtId="0" fontId="1" fillId="33" borderId="21" xfId="61" applyFont="1" applyFill="1" applyBorder="1" applyAlignment="1">
      <alignment horizontal="left" wrapText="1" indent="3"/>
      <protection/>
    </xf>
    <xf numFmtId="3" fontId="1" fillId="33" borderId="11" xfId="61" applyNumberFormat="1" applyFont="1" applyFill="1" applyBorder="1" applyAlignment="1">
      <alignment vertical="center" wrapText="1"/>
      <protection/>
    </xf>
    <xf numFmtId="3" fontId="1" fillId="33" borderId="12" xfId="61" applyNumberFormat="1" applyFont="1" applyFill="1" applyBorder="1" applyAlignment="1">
      <alignment vertical="center" wrapText="1"/>
      <protection/>
    </xf>
    <xf numFmtId="200" fontId="1" fillId="33" borderId="12" xfId="68" applyNumberFormat="1" applyFont="1" applyFill="1" applyBorder="1" applyAlignment="1">
      <alignment vertical="center" wrapText="1"/>
    </xf>
    <xf numFmtId="200" fontId="1" fillId="33" borderId="13" xfId="68" applyNumberFormat="1" applyFont="1" applyFill="1" applyBorder="1" applyAlignment="1">
      <alignment vertical="center" wrapText="1"/>
    </xf>
    <xf numFmtId="200" fontId="1" fillId="33" borderId="11" xfId="68" applyNumberFormat="1" applyFont="1" applyFill="1" applyBorder="1" applyAlignment="1">
      <alignment vertical="center" wrapText="1"/>
    </xf>
    <xf numFmtId="211" fontId="20" fillId="33" borderId="0" xfId="58" applyNumberFormat="1" applyFont="1" applyFill="1" applyBorder="1" applyAlignment="1">
      <alignment horizontal="right" vertical="center"/>
      <protection/>
    </xf>
    <xf numFmtId="10" fontId="20" fillId="33" borderId="0" xfId="69" applyNumberFormat="1" applyFont="1" applyFill="1" applyBorder="1" applyAlignment="1">
      <alignment horizontal="right" vertical="center"/>
    </xf>
    <xf numFmtId="0" fontId="11" fillId="33" borderId="0" xfId="61" applyFont="1" applyFill="1" applyBorder="1" applyAlignment="1">
      <alignment horizontal="left" wrapText="1"/>
      <protection/>
    </xf>
    <xf numFmtId="0" fontId="1" fillId="33" borderId="21" xfId="61" applyFont="1" applyFill="1" applyBorder="1" applyAlignment="1">
      <alignment horizontal="left" wrapText="1" indent="1"/>
      <protection/>
    </xf>
    <xf numFmtId="0" fontId="1" fillId="33" borderId="20" xfId="61" applyFont="1" applyFill="1" applyBorder="1" applyAlignment="1">
      <alignment horizontal="left" indent="1"/>
      <protection/>
    </xf>
    <xf numFmtId="0" fontId="0" fillId="33" borderId="0" xfId="15" applyFont="1" applyFill="1" applyAlignment="1">
      <alignment vertical="center"/>
      <protection/>
    </xf>
    <xf numFmtId="0" fontId="4" fillId="33" borderId="11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/>
      <protection/>
    </xf>
    <xf numFmtId="0" fontId="3" fillId="33" borderId="23" xfId="15" applyFont="1" applyFill="1" applyBorder="1" applyAlignment="1">
      <alignment vertical="center" wrapText="1"/>
      <protection/>
    </xf>
    <xf numFmtId="0" fontId="3" fillId="33" borderId="30" xfId="15" applyFont="1" applyFill="1" applyBorder="1" applyAlignment="1">
      <alignment vertical="center" wrapText="1"/>
      <protection/>
    </xf>
    <xf numFmtId="0" fontId="3" fillId="33" borderId="10" xfId="15" applyFont="1" applyFill="1" applyBorder="1" applyAlignment="1">
      <alignment vertical="center" wrapText="1"/>
      <protection/>
    </xf>
    <xf numFmtId="0" fontId="3" fillId="33" borderId="34" xfId="15" applyFont="1" applyFill="1" applyBorder="1" applyAlignment="1">
      <alignment vertical="center" wrapText="1"/>
      <protection/>
    </xf>
    <xf numFmtId="0" fontId="3" fillId="33" borderId="20" xfId="15" applyFont="1" applyFill="1" applyBorder="1" applyAlignment="1">
      <alignment vertical="center" wrapText="1"/>
      <protection/>
    </xf>
    <xf numFmtId="0" fontId="3" fillId="33" borderId="18" xfId="15" applyFont="1" applyFill="1" applyBorder="1" applyAlignment="1">
      <alignment vertical="center" wrapText="1"/>
      <protection/>
    </xf>
    <xf numFmtId="9" fontId="1" fillId="33" borderId="11" xfId="68" applyFont="1" applyFill="1" applyBorder="1" applyAlignment="1">
      <alignment horizontal="right" vertical="center" wrapText="1"/>
    </xf>
    <xf numFmtId="1" fontId="1" fillId="33" borderId="0" xfId="15" applyNumberFormat="1" applyFont="1" applyFill="1" applyAlignment="1">
      <alignment vertical="center"/>
      <protection/>
    </xf>
    <xf numFmtId="0" fontId="1" fillId="33" borderId="21" xfId="15" applyFont="1" applyFill="1" applyBorder="1" applyAlignment="1">
      <alignment vertical="center" wrapText="1"/>
      <protection/>
    </xf>
    <xf numFmtId="0" fontId="1" fillId="33" borderId="13" xfId="15" applyFont="1" applyFill="1" applyBorder="1" applyAlignment="1">
      <alignment vertical="center" wrapText="1"/>
      <protection/>
    </xf>
    <xf numFmtId="0" fontId="3" fillId="33" borderId="19" xfId="15" applyFont="1" applyFill="1" applyBorder="1" applyAlignment="1">
      <alignment vertical="center" wrapText="1"/>
      <protection/>
    </xf>
    <xf numFmtId="3" fontId="1" fillId="33" borderId="21" xfId="15" applyNumberFormat="1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vertical="center" wrapText="1"/>
      <protection/>
    </xf>
    <xf numFmtId="3" fontId="1" fillId="33" borderId="0" xfId="15" applyNumberFormat="1" applyFont="1" applyFill="1" applyAlignment="1">
      <alignment horizontal="right" vertical="center" wrapText="1"/>
      <protection/>
    </xf>
    <xf numFmtId="9" fontId="1" fillId="33" borderId="0" xfId="68" applyFont="1" applyFill="1" applyBorder="1" applyAlignment="1">
      <alignment horizontal="right" vertical="center" wrapText="1"/>
    </xf>
    <xf numFmtId="9" fontId="1" fillId="33" borderId="0" xfId="68" applyFont="1" applyFill="1" applyAlignment="1">
      <alignment horizontal="right" vertical="center" wrapText="1"/>
    </xf>
    <xf numFmtId="0" fontId="4" fillId="33" borderId="0" xfId="15" applyFont="1" applyFill="1" applyAlignment="1">
      <alignment vertical="center"/>
      <protection/>
    </xf>
    <xf numFmtId="0" fontId="0" fillId="33" borderId="11" xfId="15" applyFont="1" applyFill="1" applyBorder="1" applyAlignment="1">
      <alignment vertical="center"/>
      <protection/>
    </xf>
    <xf numFmtId="0" fontId="3" fillId="33" borderId="0" xfId="15" applyFont="1" applyFill="1" applyBorder="1" applyAlignment="1">
      <alignment vertical="center" wrapText="1"/>
      <protection/>
    </xf>
    <xf numFmtId="0" fontId="0" fillId="33" borderId="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vertical="center" wrapText="1"/>
      <protection/>
    </xf>
    <xf numFmtId="0" fontId="0" fillId="0" borderId="0" xfId="15" applyFont="1" applyFill="1" applyBorder="1" applyAlignment="1">
      <alignment vertical="center"/>
      <protection/>
    </xf>
    <xf numFmtId="0" fontId="1" fillId="33" borderId="21" xfId="15" applyFont="1" applyFill="1" applyBorder="1" applyAlignment="1">
      <alignment vertical="center"/>
      <protection/>
    </xf>
    <xf numFmtId="0" fontId="1" fillId="33" borderId="13" xfId="15" applyFont="1" applyFill="1" applyBorder="1" applyAlignment="1">
      <alignment vertical="center"/>
      <protection/>
    </xf>
    <xf numFmtId="0" fontId="4" fillId="33" borderId="0" xfId="15" applyFont="1" applyFill="1" applyBorder="1" applyAlignment="1">
      <alignment vertical="center"/>
      <protection/>
    </xf>
    <xf numFmtId="0" fontId="0" fillId="33" borderId="0" xfId="15" applyFont="1" applyFill="1" applyAlignment="1">
      <alignment vertical="center" wrapText="1"/>
      <protection/>
    </xf>
    <xf numFmtId="0" fontId="3" fillId="33" borderId="20" xfId="15" applyFont="1" applyFill="1" applyBorder="1" applyAlignment="1">
      <alignment vertical="center"/>
      <protection/>
    </xf>
    <xf numFmtId="0" fontId="1" fillId="33" borderId="18" xfId="15" applyFont="1" applyFill="1" applyBorder="1" applyAlignment="1">
      <alignment horizontal="left" vertical="center" wrapText="1"/>
      <protection/>
    </xf>
    <xf numFmtId="10" fontId="1" fillId="33" borderId="0" xfId="68" applyNumberFormat="1" applyFont="1" applyFill="1" applyAlignment="1">
      <alignment horizontal="right" vertical="center" wrapText="1"/>
    </xf>
    <xf numFmtId="10" fontId="1" fillId="0" borderId="12" xfId="68" applyNumberFormat="1" applyFont="1" applyBorder="1" applyAlignment="1">
      <alignment horizontal="right" vertical="center" wrapText="1"/>
    </xf>
    <xf numFmtId="0" fontId="1" fillId="33" borderId="12" xfId="15" applyFont="1" applyFill="1" applyBorder="1" applyAlignment="1">
      <alignment horizontal="right" vertical="center" wrapText="1"/>
      <protection/>
    </xf>
    <xf numFmtId="0" fontId="1" fillId="0" borderId="12" xfId="15" applyFont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left" vertical="center" wrapText="1"/>
      <protection/>
    </xf>
    <xf numFmtId="10" fontId="1" fillId="33" borderId="12" xfId="68" applyNumberFormat="1" applyFont="1" applyFill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left" vertical="center" wrapText="1"/>
      <protection/>
    </xf>
    <xf numFmtId="10" fontId="1" fillId="33" borderId="13" xfId="68" applyNumberFormat="1" applyFont="1" applyFill="1" applyBorder="1" applyAlignment="1">
      <alignment horizontal="right" vertical="center" wrapText="1"/>
    </xf>
    <xf numFmtId="0" fontId="3" fillId="33" borderId="0" xfId="15" applyFont="1" applyFill="1" applyBorder="1" applyAlignment="1">
      <alignment vertical="center"/>
      <protection/>
    </xf>
    <xf numFmtId="0" fontId="1" fillId="33" borderId="11" xfId="15" applyFont="1" applyFill="1" applyBorder="1" applyAlignment="1">
      <alignment horizontal="right" vertical="center" wrapText="1"/>
      <protection/>
    </xf>
    <xf numFmtId="0" fontId="1" fillId="0" borderId="11" xfId="15" applyFont="1" applyBorder="1" applyAlignment="1">
      <alignment horizontal="right" vertical="center" wrapText="1"/>
      <protection/>
    </xf>
    <xf numFmtId="0" fontId="1" fillId="33" borderId="18" xfId="15" applyFont="1" applyFill="1" applyBorder="1" applyAlignment="1">
      <alignment horizontal="right" vertical="center" wrapText="1"/>
      <protection/>
    </xf>
    <xf numFmtId="0" fontId="1" fillId="33" borderId="19" xfId="15" applyFont="1" applyFill="1" applyBorder="1" applyAlignment="1">
      <alignment horizontal="right" vertical="center" wrapText="1"/>
      <protection/>
    </xf>
    <xf numFmtId="0" fontId="1" fillId="33" borderId="21" xfId="15" applyFont="1" applyFill="1" applyBorder="1" applyAlignment="1">
      <alignment horizontal="right" vertical="center" wrapText="1"/>
      <protection/>
    </xf>
    <xf numFmtId="0" fontId="1" fillId="33" borderId="0" xfId="15" applyFont="1" applyFill="1" applyBorder="1" applyAlignment="1">
      <alignment horizontal="right" vertical="center" wrapText="1"/>
      <protection/>
    </xf>
    <xf numFmtId="10" fontId="1" fillId="33" borderId="11" xfId="68" applyNumberFormat="1" applyFont="1" applyFill="1" applyBorder="1" applyAlignment="1">
      <alignment horizontal="right" vertical="center" wrapText="1"/>
    </xf>
    <xf numFmtId="10" fontId="1" fillId="0" borderId="11" xfId="68" applyNumberFormat="1" applyFont="1" applyBorder="1" applyAlignment="1">
      <alignment horizontal="right" vertical="center" wrapText="1"/>
    </xf>
    <xf numFmtId="10" fontId="1" fillId="33" borderId="35" xfId="68" applyNumberFormat="1" applyFont="1" applyFill="1" applyBorder="1" applyAlignment="1">
      <alignment horizontal="right" vertical="center" wrapText="1"/>
    </xf>
    <xf numFmtId="10" fontId="1" fillId="0" borderId="13" xfId="68" applyNumberFormat="1" applyFont="1" applyBorder="1" applyAlignment="1">
      <alignment horizontal="right" vertical="center" wrapText="1"/>
    </xf>
    <xf numFmtId="0" fontId="1" fillId="33" borderId="13" xfId="15" applyFont="1" applyFill="1" applyBorder="1" applyAlignment="1">
      <alignment horizontal="right" vertical="center" wrapText="1"/>
      <protection/>
    </xf>
    <xf numFmtId="0" fontId="1" fillId="0" borderId="13" xfId="15" applyFont="1" applyBorder="1" applyAlignment="1">
      <alignment horizontal="right" vertical="center" wrapText="1"/>
      <protection/>
    </xf>
    <xf numFmtId="0" fontId="1" fillId="33" borderId="20" xfId="15" applyFont="1" applyFill="1" applyBorder="1" applyAlignment="1">
      <alignment horizontal="right" vertical="center" wrapText="1"/>
      <protection/>
    </xf>
    <xf numFmtId="10" fontId="1" fillId="33" borderId="0" xfId="68" applyNumberFormat="1" applyFont="1" applyFill="1" applyBorder="1" applyAlignment="1">
      <alignment horizontal="right" vertical="center" wrapText="1"/>
    </xf>
    <xf numFmtId="10" fontId="1" fillId="0" borderId="0" xfId="68" applyNumberFormat="1" applyFont="1" applyBorder="1" applyAlignment="1">
      <alignment horizontal="right" vertical="center" wrapText="1"/>
    </xf>
    <xf numFmtId="0" fontId="1" fillId="0" borderId="0" xfId="15" applyFont="1" applyBorder="1" applyAlignment="1">
      <alignment horizontal="right" vertical="center" wrapText="1"/>
      <protection/>
    </xf>
    <xf numFmtId="10" fontId="1" fillId="0" borderId="12" xfId="68" applyNumberFormat="1" applyFont="1" applyFill="1" applyBorder="1" applyAlignment="1">
      <alignment horizontal="right" vertical="center" wrapText="1"/>
    </xf>
    <xf numFmtId="10" fontId="0" fillId="33" borderId="0" xfId="15" applyNumberFormat="1" applyFont="1" applyFill="1" applyAlignment="1">
      <alignment vertical="center"/>
      <protection/>
    </xf>
    <xf numFmtId="0" fontId="9" fillId="33" borderId="12" xfId="15" applyFont="1" applyFill="1" applyBorder="1" applyAlignment="1">
      <alignment horizontal="right" vertical="center" wrapText="1"/>
      <protection/>
    </xf>
    <xf numFmtId="0" fontId="9" fillId="33" borderId="13" xfId="15" applyFont="1" applyFill="1" applyBorder="1" applyAlignment="1">
      <alignment horizontal="right" vertical="center" wrapText="1"/>
      <protection/>
    </xf>
    <xf numFmtId="3" fontId="1" fillId="33" borderId="0" xfId="68" applyNumberFormat="1" applyFont="1" applyFill="1" applyBorder="1" applyAlignment="1">
      <alignment horizontal="right" vertical="center" wrapText="1"/>
    </xf>
    <xf numFmtId="200" fontId="1" fillId="33" borderId="13" xfId="61" applyNumberFormat="1" applyFont="1" applyFill="1" applyBorder="1" applyAlignment="1">
      <alignment horizontal="right" vertical="center"/>
      <protection/>
    </xf>
    <xf numFmtId="0" fontId="3" fillId="33" borderId="30" xfId="15" applyFont="1" applyFill="1" applyBorder="1" applyAlignment="1">
      <alignment horizontal="left" vertical="top" wrapText="1"/>
      <protection/>
    </xf>
    <xf numFmtId="0" fontId="3" fillId="33" borderId="0" xfId="15" applyFont="1" applyFill="1" applyBorder="1" applyAlignment="1">
      <alignment horizontal="left" vertical="top" wrapText="1"/>
      <protection/>
    </xf>
    <xf numFmtId="3" fontId="1" fillId="0" borderId="12" xfId="61" applyNumberFormat="1" applyFont="1" applyFill="1" applyBorder="1" applyAlignment="1">
      <alignment vertical="center" wrapText="1"/>
      <protection/>
    </xf>
    <xf numFmtId="200" fontId="1" fillId="0" borderId="12" xfId="68" applyNumberFormat="1" applyFont="1" applyFill="1" applyBorder="1" applyAlignment="1">
      <alignment vertical="center" wrapText="1"/>
    </xf>
    <xf numFmtId="200" fontId="1" fillId="0" borderId="12" xfId="61" applyNumberFormat="1" applyFont="1" applyFill="1" applyBorder="1" applyAlignment="1">
      <alignment horizontal="right" vertical="center" wrapText="1"/>
      <protection/>
    </xf>
    <xf numFmtId="3" fontId="1" fillId="0" borderId="33" xfId="61" applyNumberFormat="1" applyFont="1" applyFill="1" applyBorder="1" applyAlignment="1">
      <alignment horizontal="right" vertical="center" wrapText="1"/>
      <protection/>
    </xf>
    <xf numFmtId="14" fontId="1" fillId="0" borderId="11" xfId="0" applyNumberFormat="1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right" vertical="center"/>
    </xf>
    <xf numFmtId="14" fontId="1" fillId="0" borderId="20" xfId="0" applyNumberFormat="1" applyFont="1" applyBorder="1" applyAlignment="1">
      <alignment horizontal="right" vertical="center"/>
    </xf>
    <xf numFmtId="0" fontId="11" fillId="0" borderId="0" xfId="15" applyFont="1" applyBorder="1" applyAlignment="1">
      <alignment horizontal="left" vertical="center" wrapText="1"/>
      <protection/>
    </xf>
    <xf numFmtId="0" fontId="4" fillId="33" borderId="20" xfId="15" applyFont="1" applyFill="1" applyBorder="1" applyAlignment="1">
      <alignment vertical="center" wrapText="1"/>
      <protection/>
    </xf>
    <xf numFmtId="0" fontId="0" fillId="0" borderId="20" xfId="15" applyFont="1" applyBorder="1" applyAlignment="1">
      <alignment vertical="center" wrapText="1"/>
      <protection/>
    </xf>
    <xf numFmtId="0" fontId="1" fillId="33" borderId="0" xfId="15" applyFont="1" applyFill="1" applyBorder="1" applyAlignment="1">
      <alignment horizontal="left" vertical="center" wrapText="1"/>
      <protection/>
    </xf>
    <xf numFmtId="0" fontId="1" fillId="0" borderId="11" xfId="15" applyFont="1" applyBorder="1" applyAlignment="1">
      <alignment horizontal="left" vertical="center" wrapText="1"/>
      <protection/>
    </xf>
    <xf numFmtId="0" fontId="11" fillId="33" borderId="11" xfId="61" applyFont="1" applyFill="1" applyBorder="1" applyAlignment="1">
      <alignment horizontal="left" wrapText="1"/>
      <protection/>
    </xf>
    <xf numFmtId="0" fontId="11" fillId="33" borderId="0" xfId="61" applyFont="1" applyFill="1" applyBorder="1" applyAlignment="1">
      <alignment horizontal="left" wrapText="1"/>
      <protection/>
    </xf>
    <xf numFmtId="3" fontId="3" fillId="33" borderId="10" xfId="15" applyNumberFormat="1" applyFont="1" applyFill="1" applyBorder="1" applyAlignment="1">
      <alignment vertical="center" wrapText="1"/>
      <protection/>
    </xf>
    <xf numFmtId="3" fontId="3" fillId="33" borderId="0" xfId="15" applyNumberFormat="1" applyFont="1" applyFill="1" applyBorder="1" applyAlignment="1">
      <alignment vertical="center" wrapText="1"/>
      <protection/>
    </xf>
    <xf numFmtId="3" fontId="3" fillId="33" borderId="30" xfId="15" applyNumberFormat="1" applyFont="1" applyFill="1" applyBorder="1" applyAlignment="1">
      <alignment vertical="center" wrapText="1"/>
      <protection/>
    </xf>
    <xf numFmtId="3" fontId="12" fillId="33" borderId="0" xfId="15" applyNumberFormat="1" applyFont="1" applyFill="1" applyAlignment="1">
      <alignment wrapText="1"/>
      <protection/>
    </xf>
    <xf numFmtId="3" fontId="0" fillId="0" borderId="0" xfId="15" applyNumberFormat="1" applyFont="1" applyAlignment="1">
      <alignment wrapText="1"/>
      <protection/>
    </xf>
    <xf numFmtId="3" fontId="12" fillId="33" borderId="0" xfId="15" applyNumberFormat="1" applyFont="1" applyFill="1" applyBorder="1" applyAlignment="1">
      <alignment vertical="top" wrapText="1"/>
      <protection/>
    </xf>
    <xf numFmtId="3" fontId="0" fillId="0" borderId="0" xfId="15" applyNumberFormat="1" applyFont="1" applyBorder="1" applyAlignment="1">
      <alignment vertical="top" wrapText="1"/>
      <protection/>
    </xf>
    <xf numFmtId="3" fontId="3" fillId="0" borderId="10" xfId="15" applyNumberFormat="1" applyFont="1" applyFill="1" applyBorder="1" applyAlignment="1">
      <alignment vertical="center" wrapText="1"/>
      <protection/>
    </xf>
    <xf numFmtId="3" fontId="3" fillId="0" borderId="0" xfId="15" applyNumberFormat="1" applyFont="1" applyFill="1" applyBorder="1" applyAlignment="1">
      <alignment vertical="center" wrapText="1"/>
      <protection/>
    </xf>
    <xf numFmtId="3" fontId="3" fillId="0" borderId="23" xfId="15" applyNumberFormat="1" applyFont="1" applyFill="1" applyBorder="1" applyAlignment="1">
      <alignment vertical="center" wrapText="1"/>
      <protection/>
    </xf>
    <xf numFmtId="3" fontId="3" fillId="33" borderId="23" xfId="15" applyNumberFormat="1" applyFont="1" applyFill="1" applyBorder="1" applyAlignment="1">
      <alignment vertical="center" wrapText="1"/>
      <protection/>
    </xf>
    <xf numFmtId="3" fontId="1" fillId="33" borderId="23" xfId="15" applyNumberFormat="1" applyFont="1" applyFill="1" applyBorder="1" applyAlignment="1">
      <alignment vertical="center" wrapText="1"/>
      <protection/>
    </xf>
    <xf numFmtId="0" fontId="3" fillId="33" borderId="30" xfId="60" applyFont="1" applyFill="1" applyBorder="1" applyAlignment="1">
      <alignment vertical="top" wrapText="1"/>
      <protection/>
    </xf>
    <xf numFmtId="0" fontId="3" fillId="33" borderId="10" xfId="60" applyFont="1" applyFill="1" applyBorder="1" applyAlignment="1">
      <alignment vertical="top" wrapText="1"/>
      <protection/>
    </xf>
  </cellXfs>
  <cellStyles count="60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 3" xfId="59"/>
    <cellStyle name="Normal_Data1Q" xfId="60"/>
    <cellStyle name="Normal_II.Q SK" xfId="61"/>
    <cellStyle name="Normal_poisťovne" xfId="62"/>
    <cellStyle name="Normal_Sheet1" xfId="63"/>
    <cellStyle name="Normal_Sheet2" xfId="64"/>
    <cellStyle name="Normal_tabulky_BCBP_CDCP_30.6.2011" xfId="65"/>
    <cellStyle name="Note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115" zoomScaleSheetLayoutView="115" zoomScalePageLayoutView="0" workbookViewId="0" topLeftCell="A1">
      <selection activeCell="A1" sqref="A1:H1"/>
    </sheetView>
  </sheetViews>
  <sheetFormatPr defaultColWidth="9.00390625" defaultRowHeight="14.25"/>
  <cols>
    <col min="1" max="1" width="26.625" style="286" customWidth="1"/>
    <col min="2" max="2" width="8.125" style="286" customWidth="1"/>
    <col min="3" max="3" width="8.375" style="286" customWidth="1"/>
    <col min="4" max="5" width="7.625" style="286" customWidth="1"/>
    <col min="6" max="7" width="6.625" style="286" customWidth="1"/>
    <col min="8" max="9" width="6.75390625" style="286" customWidth="1"/>
    <col min="10" max="10" width="5.375" style="286" customWidth="1"/>
    <col min="11" max="16384" width="9.00390625" style="286" customWidth="1"/>
  </cols>
  <sheetData>
    <row r="1" spans="1:8" ht="15" thickBot="1">
      <c r="A1" s="358" t="s">
        <v>197</v>
      </c>
      <c r="B1" s="359"/>
      <c r="C1" s="359"/>
      <c r="D1" s="359"/>
      <c r="E1" s="359"/>
      <c r="F1" s="359"/>
      <c r="G1" s="359"/>
      <c r="H1" s="359"/>
    </row>
    <row r="2" spans="1:8" ht="9" customHeight="1">
      <c r="A2" s="287"/>
      <c r="B2" s="288"/>
      <c r="C2" s="288"/>
      <c r="D2" s="288"/>
      <c r="E2" s="288"/>
      <c r="F2" s="288"/>
      <c r="G2" s="288"/>
      <c r="H2" s="288"/>
    </row>
    <row r="3" spans="1:8" ht="31.5" customHeight="1">
      <c r="A3" s="289"/>
      <c r="B3" s="290" t="s">
        <v>328</v>
      </c>
      <c r="C3" s="290" t="s">
        <v>198</v>
      </c>
      <c r="D3" s="290" t="s">
        <v>3</v>
      </c>
      <c r="E3" s="290" t="s">
        <v>199</v>
      </c>
      <c r="F3" s="290" t="s">
        <v>0</v>
      </c>
      <c r="G3" s="290" t="s">
        <v>1</v>
      </c>
      <c r="H3" s="291" t="s">
        <v>2</v>
      </c>
    </row>
    <row r="4" spans="1:8" ht="9" customHeight="1" thickBot="1">
      <c r="A4" s="292"/>
      <c r="B4" s="293"/>
      <c r="C4" s="293"/>
      <c r="D4" s="293"/>
      <c r="E4" s="293"/>
      <c r="F4" s="293"/>
      <c r="G4" s="293"/>
      <c r="H4" s="293"/>
    </row>
    <row r="5" spans="1:10" ht="12" customHeight="1" thickBot="1">
      <c r="A5" s="294" t="s">
        <v>200</v>
      </c>
      <c r="B5" s="52">
        <v>63123652</v>
      </c>
      <c r="C5" s="295">
        <v>0.02102145484231489</v>
      </c>
      <c r="D5" s="295">
        <v>0.030681828590906512</v>
      </c>
      <c r="E5" s="295">
        <v>1</v>
      </c>
      <c r="F5" s="295">
        <v>0.539623658022828</v>
      </c>
      <c r="G5" s="295">
        <v>0.69986590763158</v>
      </c>
      <c r="H5" s="52">
        <v>1209.727106678549</v>
      </c>
      <c r="J5" s="296"/>
    </row>
    <row r="6" spans="1:8" ht="12" customHeight="1" thickBot="1">
      <c r="A6" s="297" t="s">
        <v>201</v>
      </c>
      <c r="B6" s="56">
        <v>39824412</v>
      </c>
      <c r="C6" s="55">
        <v>0.012527291049520078</v>
      </c>
      <c r="D6" s="55">
        <v>0.05723145844823896</v>
      </c>
      <c r="E6" s="55">
        <v>0.6308952466818618</v>
      </c>
      <c r="F6" s="55">
        <v>0.5439082440187691</v>
      </c>
      <c r="G6" s="55">
        <v>0.7178653384763094</v>
      </c>
      <c r="H6" s="56">
        <v>1231.6085951821437</v>
      </c>
    </row>
    <row r="7" spans="1:8" ht="12" customHeight="1" thickBot="1">
      <c r="A7" s="297" t="s">
        <v>202</v>
      </c>
      <c r="B7" s="56">
        <v>20912036</v>
      </c>
      <c r="C7" s="55">
        <v>0.00028294710280720635</v>
      </c>
      <c r="D7" s="55">
        <v>0.0988848009496468</v>
      </c>
      <c r="E7" s="55">
        <v>0.3312868526681568</v>
      </c>
      <c r="F7" s="55">
        <v>0.6140301212182305</v>
      </c>
      <c r="G7" s="55">
        <v>0.8019705015810034</v>
      </c>
      <c r="H7" s="56">
        <v>1558.3587849530945</v>
      </c>
    </row>
    <row r="8" spans="1:8" ht="12" customHeight="1" thickBot="1">
      <c r="A8" s="297" t="s">
        <v>203</v>
      </c>
      <c r="B8" s="56">
        <v>19990956</v>
      </c>
      <c r="C8" s="55">
        <v>0.0002879302020373613</v>
      </c>
      <c r="D8" s="55">
        <v>0.10325589516932232</v>
      </c>
      <c r="E8" s="55">
        <v>0.3166951747341868</v>
      </c>
      <c r="F8" s="55">
        <v>0.617160479969042</v>
      </c>
      <c r="G8" s="55">
        <v>0.8062561390260676</v>
      </c>
      <c r="H8" s="56">
        <v>1568.723409779599</v>
      </c>
    </row>
    <row r="9" spans="1:8" ht="12" customHeight="1" thickBot="1">
      <c r="A9" s="297" t="s">
        <v>204</v>
      </c>
      <c r="B9" s="56">
        <v>14849915</v>
      </c>
      <c r="C9" s="55">
        <v>0.010886594300371416</v>
      </c>
      <c r="D9" s="55">
        <v>0.000700157181581007</v>
      </c>
      <c r="E9" s="55">
        <v>0.23525120187913082</v>
      </c>
      <c r="F9" s="55">
        <v>0.5013047549430417</v>
      </c>
      <c r="G9" s="55">
        <v>0.7133187631040312</v>
      </c>
      <c r="H9" s="56">
        <v>1190.6168517312747</v>
      </c>
    </row>
    <row r="10" spans="1:8" ht="12" customHeight="1" thickBot="1">
      <c r="A10" s="297" t="s">
        <v>205</v>
      </c>
      <c r="B10" s="56">
        <v>916223</v>
      </c>
      <c r="C10" s="55">
        <v>0.00269585024606455</v>
      </c>
      <c r="D10" s="55">
        <v>0.10146256900498174</v>
      </c>
      <c r="E10" s="55">
        <v>0.014514733716610693</v>
      </c>
      <c r="F10" s="55">
        <v>0.6563303911820594</v>
      </c>
      <c r="G10" s="55">
        <v>0.7879500951187648</v>
      </c>
      <c r="H10" s="56">
        <v>1650.2158086954826</v>
      </c>
    </row>
    <row r="11" spans="1:8" ht="12" customHeight="1" thickBot="1">
      <c r="A11" s="297" t="s">
        <v>206</v>
      </c>
      <c r="B11" s="56">
        <v>935364</v>
      </c>
      <c r="C11" s="55">
        <v>0.0011268340453556049</v>
      </c>
      <c r="D11" s="55">
        <v>-0.056245074961482566</v>
      </c>
      <c r="E11" s="55">
        <v>0.01481796395430353</v>
      </c>
      <c r="F11" s="55">
        <v>0.7807035549796657</v>
      </c>
      <c r="G11" s="55">
        <v>0.932687167776395</v>
      </c>
      <c r="H11" s="56">
        <v>2554.9885724301553</v>
      </c>
    </row>
    <row r="12" spans="1:8" ht="12" customHeight="1" thickBot="1">
      <c r="A12" s="297" t="s">
        <v>207</v>
      </c>
      <c r="B12" s="56">
        <v>2210874</v>
      </c>
      <c r="C12" s="55">
        <v>0.14826082354761058</v>
      </c>
      <c r="D12" s="55">
        <v>0.11892508240586142</v>
      </c>
      <c r="E12" s="55">
        <v>0.035024494463659996</v>
      </c>
      <c r="F12" s="55">
        <v>0.5725550167038013</v>
      </c>
      <c r="G12" s="55">
        <v>0.7717192386359422</v>
      </c>
      <c r="H12" s="56">
        <v>1707.4242811260285</v>
      </c>
    </row>
    <row r="13" spans="1:8" ht="12" customHeight="1" thickBot="1">
      <c r="A13" s="297" t="s">
        <v>208</v>
      </c>
      <c r="B13" s="56">
        <v>5583857</v>
      </c>
      <c r="C13" s="55" t="s">
        <v>329</v>
      </c>
      <c r="D13" s="55">
        <v>-0.11754229868418142</v>
      </c>
      <c r="E13" s="55">
        <v>0.08845902958846551</v>
      </c>
      <c r="F13" s="55">
        <v>0.38084410112938066</v>
      </c>
      <c r="G13" s="55">
        <v>0.5191757238768829</v>
      </c>
      <c r="H13" s="56">
        <v>893.3052150193538</v>
      </c>
    </row>
    <row r="14" spans="1:8" ht="23.25" customHeight="1" thickBot="1">
      <c r="A14" s="297" t="s">
        <v>209</v>
      </c>
      <c r="B14" s="56">
        <v>1048870</v>
      </c>
      <c r="C14" s="55" t="s">
        <v>329</v>
      </c>
      <c r="D14" s="55">
        <v>0.31115469667820483</v>
      </c>
      <c r="E14" s="55">
        <v>0.016616117204372144</v>
      </c>
      <c r="F14" s="55">
        <v>0.6162727506745355</v>
      </c>
      <c r="G14" s="55">
        <v>0.8463861107668252</v>
      </c>
      <c r="H14" s="56">
        <v>1637.4882408042577</v>
      </c>
    </row>
    <row r="15" spans="1:8" ht="12" customHeight="1" thickBot="1">
      <c r="A15" s="297" t="s">
        <v>210</v>
      </c>
      <c r="B15" s="56">
        <v>14453420</v>
      </c>
      <c r="C15" s="55" t="s">
        <v>329</v>
      </c>
      <c r="D15" s="55">
        <v>0.04043033821965536</v>
      </c>
      <c r="E15" s="55">
        <v>0.22896995883571503</v>
      </c>
      <c r="F15" s="55">
        <v>0.5949043894109491</v>
      </c>
      <c r="G15" s="55">
        <v>0.8238881870173288</v>
      </c>
      <c r="H15" s="56">
        <v>1550.2887509918326</v>
      </c>
    </row>
    <row r="16" spans="1:8" ht="12" customHeight="1" thickBot="1">
      <c r="A16" s="297" t="s">
        <v>211</v>
      </c>
      <c r="B16" s="56">
        <v>12431190</v>
      </c>
      <c r="C16" s="55" t="s">
        <v>329</v>
      </c>
      <c r="D16" s="55">
        <v>0.025121314338655942</v>
      </c>
      <c r="E16" s="55">
        <v>0.19693394799147554</v>
      </c>
      <c r="F16" s="55">
        <v>0.6289754239135593</v>
      </c>
      <c r="G16" s="55">
        <v>0.8468423377005742</v>
      </c>
      <c r="H16" s="56">
        <v>1693.54615160534</v>
      </c>
    </row>
    <row r="17" spans="1:8" ht="12" customHeight="1" thickBot="1">
      <c r="A17" s="297" t="s">
        <v>212</v>
      </c>
      <c r="B17" s="56">
        <v>11060960</v>
      </c>
      <c r="C17" s="55" t="s">
        <v>329</v>
      </c>
      <c r="D17" s="55">
        <v>-0.0017956192377539537</v>
      </c>
      <c r="E17" s="55">
        <v>0.1752268705872721</v>
      </c>
      <c r="F17" s="55">
        <v>0.6528841981166191</v>
      </c>
      <c r="G17" s="55">
        <v>0.8527202882932404</v>
      </c>
      <c r="H17" s="56">
        <v>1766.7008622633584</v>
      </c>
    </row>
    <row r="18" spans="1:8" ht="12" customHeight="1" thickBot="1">
      <c r="A18" s="297" t="s">
        <v>213</v>
      </c>
      <c r="B18" s="56">
        <v>403277</v>
      </c>
      <c r="C18" s="55" t="s">
        <v>329</v>
      </c>
      <c r="D18" s="55">
        <v>2.056749791556128</v>
      </c>
      <c r="E18" s="55">
        <v>0.006388682961499122</v>
      </c>
      <c r="F18" s="55">
        <v>0.8821331243785289</v>
      </c>
      <c r="G18" s="55">
        <v>0.9911475239103643</v>
      </c>
      <c r="H18" s="56">
        <v>3168.117985984079</v>
      </c>
    </row>
    <row r="19" spans="1:8" ht="12" customHeight="1" thickBot="1">
      <c r="A19" s="297" t="s">
        <v>214</v>
      </c>
      <c r="B19" s="56">
        <v>441140</v>
      </c>
      <c r="C19" s="55" t="s">
        <v>329</v>
      </c>
      <c r="D19" s="55">
        <v>0.09670570628056319</v>
      </c>
      <c r="E19" s="55">
        <v>0.006988505671376555</v>
      </c>
      <c r="F19" s="55">
        <v>0.5641179670852791</v>
      </c>
      <c r="G19" s="55">
        <v>0.7736387541370087</v>
      </c>
      <c r="H19" s="56">
        <v>1486.9220727926067</v>
      </c>
    </row>
    <row r="20" spans="1:8" ht="12" customHeight="1" thickBot="1">
      <c r="A20" s="297" t="s">
        <v>215</v>
      </c>
      <c r="B20" s="56">
        <v>10909</v>
      </c>
      <c r="C20" s="55" t="s">
        <v>329</v>
      </c>
      <c r="D20" s="55">
        <v>-1.6686894691675862</v>
      </c>
      <c r="E20" s="55">
        <v>0.0001728195320511557</v>
      </c>
      <c r="F20" s="55">
        <v>1</v>
      </c>
      <c r="G20" s="55">
        <v>1</v>
      </c>
      <c r="H20" s="56">
        <v>329511.1585748991</v>
      </c>
    </row>
    <row r="21" spans="1:8" ht="12" customHeight="1" thickBot="1">
      <c r="A21" s="297" t="s">
        <v>216</v>
      </c>
      <c r="B21" s="56">
        <v>514904</v>
      </c>
      <c r="C21" s="55" t="s">
        <v>329</v>
      </c>
      <c r="D21" s="55">
        <v>-0.02450927457321428</v>
      </c>
      <c r="E21" s="55">
        <v>0.008157069239276588</v>
      </c>
      <c r="F21" s="55">
        <v>0.7251312866087659</v>
      </c>
      <c r="G21" s="55">
        <v>0.986863570685021</v>
      </c>
      <c r="H21" s="56">
        <v>2195.8672170923323</v>
      </c>
    </row>
    <row r="22" spans="1:8" ht="12" customHeight="1" thickBot="1">
      <c r="A22" s="297" t="s">
        <v>217</v>
      </c>
      <c r="B22" s="56">
        <v>1762536</v>
      </c>
      <c r="C22" s="55" t="s">
        <v>329</v>
      </c>
      <c r="D22" s="55">
        <v>0.24624349226708442</v>
      </c>
      <c r="E22" s="55">
        <v>0.027921958634459235</v>
      </c>
      <c r="F22" s="55">
        <v>0.6650825855471888</v>
      </c>
      <c r="G22" s="55">
        <v>0.882944802262195</v>
      </c>
      <c r="H22" s="56">
        <v>1906.9076225465835</v>
      </c>
    </row>
    <row r="23" spans="1:8" ht="12" customHeight="1" thickBot="1">
      <c r="A23" s="297" t="s">
        <v>218</v>
      </c>
      <c r="B23" s="56">
        <v>1671862</v>
      </c>
      <c r="C23" s="55">
        <v>0.09877430074970303</v>
      </c>
      <c r="D23" s="55">
        <v>0.24756138329562472</v>
      </c>
      <c r="E23" s="55">
        <v>0.026485508157861336</v>
      </c>
      <c r="F23" s="55">
        <v>0.6703160906821257</v>
      </c>
      <c r="G23" s="55">
        <v>0.8782184175488168</v>
      </c>
      <c r="H23" s="56">
        <v>1920.7637862382019</v>
      </c>
    </row>
    <row r="24" spans="1:8" ht="12" customHeight="1" thickBot="1">
      <c r="A24" s="297" t="s">
        <v>219</v>
      </c>
      <c r="B24" s="56">
        <v>441823</v>
      </c>
      <c r="C24" s="55">
        <v>0.20114616034022675</v>
      </c>
      <c r="D24" s="55">
        <v>0.14915625422653167</v>
      </c>
      <c r="E24" s="55">
        <v>0.006999325704412666</v>
      </c>
      <c r="F24" s="55">
        <v>0.7274587334747172</v>
      </c>
      <c r="G24" s="55">
        <v>0.9578066329729326</v>
      </c>
      <c r="H24" s="56">
        <v>2163.1766859274553</v>
      </c>
    </row>
    <row r="25" spans="1:8" ht="12" customHeight="1" thickBot="1">
      <c r="A25" s="297" t="s">
        <v>220</v>
      </c>
      <c r="B25" s="56">
        <v>960116</v>
      </c>
      <c r="C25" s="55">
        <v>0.04860766824008766</v>
      </c>
      <c r="D25" s="55">
        <v>0.38660327574329556</v>
      </c>
      <c r="E25" s="55">
        <v>0.015210083218886004</v>
      </c>
      <c r="F25" s="55">
        <v>0.7872017547879632</v>
      </c>
      <c r="G25" s="55">
        <v>0.9110607468264251</v>
      </c>
      <c r="H25" s="56">
        <v>2698.294421395635</v>
      </c>
    </row>
    <row r="26" spans="1:8" ht="12" customHeight="1" thickBot="1">
      <c r="A26" s="297" t="s">
        <v>221</v>
      </c>
      <c r="B26" s="56">
        <v>269923</v>
      </c>
      <c r="C26" s="55">
        <v>0.10964978901390396</v>
      </c>
      <c r="D26" s="55">
        <v>0.025523831234208982</v>
      </c>
      <c r="E26" s="55">
        <v>0.004276099234562665</v>
      </c>
      <c r="F26" s="55">
        <v>0.8665026692797576</v>
      </c>
      <c r="G26" s="55">
        <v>1</v>
      </c>
      <c r="H26" s="56">
        <v>3409.6015161250075</v>
      </c>
    </row>
    <row r="27" spans="1:8" ht="12" customHeight="1" thickBot="1">
      <c r="A27" s="297" t="s">
        <v>216</v>
      </c>
      <c r="B27" s="56">
        <v>90674</v>
      </c>
      <c r="C27" s="55" t="s">
        <v>329</v>
      </c>
      <c r="D27" s="55">
        <v>0.22243343444556785</v>
      </c>
      <c r="E27" s="55">
        <v>0.0014364504765979002</v>
      </c>
      <c r="F27" s="55">
        <v>0.9596356177073914</v>
      </c>
      <c r="G27" s="55">
        <v>0.993427002227761</v>
      </c>
      <c r="H27" s="56">
        <v>3213.346250227315</v>
      </c>
    </row>
    <row r="28" spans="1:8" ht="12" customHeight="1" thickBot="1">
      <c r="A28" s="297" t="s">
        <v>219</v>
      </c>
      <c r="B28" s="56">
        <v>978</v>
      </c>
      <c r="C28" s="55" t="s">
        <v>329</v>
      </c>
      <c r="D28" s="55">
        <v>2</v>
      </c>
      <c r="E28" s="55">
        <v>1.5493400160054112E-05</v>
      </c>
      <c r="F28" s="55">
        <v>1</v>
      </c>
      <c r="G28" s="55">
        <v>1</v>
      </c>
      <c r="H28" s="56">
        <v>8549.332764583622</v>
      </c>
    </row>
    <row r="29" spans="1:8" ht="12" customHeight="1" thickBot="1">
      <c r="A29" s="297" t="s">
        <v>221</v>
      </c>
      <c r="B29" s="56">
        <v>89696</v>
      </c>
      <c r="C29" s="55" t="s">
        <v>329</v>
      </c>
      <c r="D29" s="55">
        <v>0.2145865211444975</v>
      </c>
      <c r="E29" s="55">
        <v>0.001420957076437846</v>
      </c>
      <c r="F29" s="55">
        <v>0.9692405458437389</v>
      </c>
      <c r="G29" s="55">
        <v>0.9993422226186229</v>
      </c>
      <c r="H29" s="56">
        <v>3278.5085109974357</v>
      </c>
    </row>
    <row r="30" spans="1:8" ht="12" customHeight="1" thickBot="1">
      <c r="A30" s="298" t="s">
        <v>222</v>
      </c>
      <c r="B30" s="60">
        <v>259694</v>
      </c>
      <c r="C30" s="59">
        <v>0</v>
      </c>
      <c r="D30" s="59">
        <v>-0.2599982333011338</v>
      </c>
      <c r="E30" s="59">
        <v>0.004114052209780258</v>
      </c>
      <c r="F30" s="59">
        <v>0.7115605289302025</v>
      </c>
      <c r="G30" s="59">
        <v>0.8752608839634339</v>
      </c>
      <c r="H30" s="60">
        <v>1892.5762657119656</v>
      </c>
    </row>
    <row r="31" spans="1:8" ht="12" customHeight="1" thickBot="1">
      <c r="A31" s="299" t="s">
        <v>223</v>
      </c>
      <c r="B31" s="61">
        <v>59981883</v>
      </c>
      <c r="C31" s="295">
        <v>0.03435649060900606</v>
      </c>
      <c r="D31" s="295">
        <v>0.03158771000375982</v>
      </c>
      <c r="E31" s="295">
        <v>1</v>
      </c>
      <c r="F31" s="295">
        <v>0.537618533916316</v>
      </c>
      <c r="G31" s="295">
        <v>0.7000007652310615</v>
      </c>
      <c r="H31" s="61">
        <v>1204.5034240768787</v>
      </c>
    </row>
    <row r="32" spans="1:8" ht="12" customHeight="1" thickBot="1">
      <c r="A32" s="297" t="s">
        <v>224</v>
      </c>
      <c r="B32" s="56">
        <v>44212519</v>
      </c>
      <c r="C32" s="55">
        <v>0.003387728258595716</v>
      </c>
      <c r="D32" s="55">
        <v>0.03580980073265372</v>
      </c>
      <c r="E32" s="55">
        <v>0.737097883372551</v>
      </c>
      <c r="F32" s="55">
        <v>0.5404723942555727</v>
      </c>
      <c r="G32" s="55">
        <v>0.7111024820820546</v>
      </c>
      <c r="H32" s="56">
        <v>1233.0398418452214</v>
      </c>
    </row>
    <row r="33" spans="1:8" ht="12" customHeight="1" thickBot="1">
      <c r="A33" s="297" t="s">
        <v>225</v>
      </c>
      <c r="B33" s="56">
        <v>30020050</v>
      </c>
      <c r="C33" s="55">
        <v>0.0336281918251302</v>
      </c>
      <c r="D33" s="55">
        <v>0.08693349886170876</v>
      </c>
      <c r="E33" s="55">
        <v>0.5004852881994385</v>
      </c>
      <c r="F33" s="55">
        <v>0.5235970626298091</v>
      </c>
      <c r="G33" s="55">
        <v>0.699073619131214</v>
      </c>
      <c r="H33" s="56">
        <v>1275.6952122695948</v>
      </c>
    </row>
    <row r="34" spans="1:8" ht="12" customHeight="1" thickBot="1">
      <c r="A34" s="297" t="s">
        <v>226</v>
      </c>
      <c r="B34" s="56">
        <v>27423797</v>
      </c>
      <c r="C34" s="55">
        <v>0.03193646014809692</v>
      </c>
      <c r="D34" s="55">
        <v>0.020890095885608195</v>
      </c>
      <c r="E34" s="55">
        <v>0.45720133527652007</v>
      </c>
      <c r="F34" s="55">
        <v>0.5408101219535719</v>
      </c>
      <c r="G34" s="55">
        <v>0.7239294033572375</v>
      </c>
      <c r="H34" s="56">
        <v>1373.9660346835467</v>
      </c>
    </row>
    <row r="35" spans="1:8" ht="12" customHeight="1" thickBot="1">
      <c r="A35" s="297" t="s">
        <v>227</v>
      </c>
      <c r="B35" s="56">
        <v>25979642</v>
      </c>
      <c r="C35" s="55">
        <v>0.0331310185105707</v>
      </c>
      <c r="D35" s="55">
        <v>0.0234494487793917</v>
      </c>
      <c r="E35" s="55">
        <v>0.4331248153713347</v>
      </c>
      <c r="F35" s="55">
        <v>0.5339436548047891</v>
      </c>
      <c r="G35" s="55">
        <v>0.7227759720476518</v>
      </c>
      <c r="H35" s="56">
        <v>1364.2233325167163</v>
      </c>
    </row>
    <row r="36" spans="1:8" ht="12" customHeight="1" thickBot="1">
      <c r="A36" s="297" t="s">
        <v>228</v>
      </c>
      <c r="B36" s="56">
        <v>9910916</v>
      </c>
      <c r="C36" s="55">
        <v>0.045074542050401796</v>
      </c>
      <c r="D36" s="55">
        <v>0.11200502117551059</v>
      </c>
      <c r="E36" s="55">
        <v>0.16523182508291712</v>
      </c>
      <c r="F36" s="55">
        <v>0.5918353056367343</v>
      </c>
      <c r="G36" s="55">
        <v>0.7898977248924317</v>
      </c>
      <c r="H36" s="56">
        <v>1508.8810814051553</v>
      </c>
    </row>
    <row r="37" spans="1:8" ht="12" customHeight="1" thickBot="1">
      <c r="A37" s="297" t="s">
        <v>229</v>
      </c>
      <c r="B37" s="56">
        <v>3575674</v>
      </c>
      <c r="C37" s="55">
        <v>0.05756341321943779</v>
      </c>
      <c r="D37" s="55">
        <v>0.026303432345053057</v>
      </c>
      <c r="E37" s="55">
        <v>0.059612566681176045</v>
      </c>
      <c r="F37" s="55">
        <v>0.63139229135542</v>
      </c>
      <c r="G37" s="55">
        <v>0.844271877134213</v>
      </c>
      <c r="H37" s="56">
        <v>1671.2248166258591</v>
      </c>
    </row>
    <row r="38" spans="1:8" ht="12" customHeight="1" thickBot="1">
      <c r="A38" s="297" t="s">
        <v>230</v>
      </c>
      <c r="B38" s="56">
        <v>1033579</v>
      </c>
      <c r="C38" s="55">
        <v>0.0043547711398935155</v>
      </c>
      <c r="D38" s="55">
        <v>-0.2844748093463223</v>
      </c>
      <c r="E38" s="55">
        <v>0.017231519724047344</v>
      </c>
      <c r="F38" s="55">
        <v>0.6790443691290168</v>
      </c>
      <c r="G38" s="55">
        <v>0.8528965855536925</v>
      </c>
      <c r="H38" s="56">
        <v>1872.645088226961</v>
      </c>
    </row>
    <row r="39" spans="1:8" ht="12" customHeight="1" thickBot="1">
      <c r="A39" s="297" t="s">
        <v>231</v>
      </c>
      <c r="B39" s="56">
        <v>2268553</v>
      </c>
      <c r="C39" s="55">
        <v>0.06225422108277832</v>
      </c>
      <c r="D39" s="55">
        <v>0.1456244833195215</v>
      </c>
      <c r="E39" s="55">
        <v>0.037820636607890416</v>
      </c>
      <c r="F39" s="55">
        <v>0.5828376061745086</v>
      </c>
      <c r="G39" s="55">
        <v>0.7540427752845096</v>
      </c>
      <c r="H39" s="56">
        <v>1395.145959227321</v>
      </c>
    </row>
    <row r="40" spans="1:8" ht="12" customHeight="1" thickBot="1">
      <c r="A40" s="297" t="s">
        <v>232</v>
      </c>
      <c r="B40" s="56">
        <v>2711811</v>
      </c>
      <c r="C40" s="55">
        <v>0.055232462734312975</v>
      </c>
      <c r="D40" s="55">
        <v>0.001742458887648457</v>
      </c>
      <c r="E40" s="55">
        <v>0.045210501310870815</v>
      </c>
      <c r="F40" s="55">
        <v>0.45783611025989646</v>
      </c>
      <c r="G40" s="55">
        <v>0.630277700031455</v>
      </c>
      <c r="H40" s="56">
        <v>1058.8446435580652</v>
      </c>
    </row>
    <row r="41" spans="1:8" ht="12" customHeight="1" thickBot="1">
      <c r="A41" s="297" t="s">
        <v>233</v>
      </c>
      <c r="B41" s="56">
        <v>326250</v>
      </c>
      <c r="C41" s="55">
        <v>0</v>
      </c>
      <c r="D41" s="55">
        <v>-0.5320433747382312</v>
      </c>
      <c r="E41" s="55">
        <v>0.00543914234903229</v>
      </c>
      <c r="F41" s="55">
        <v>0.7680766283524905</v>
      </c>
      <c r="G41" s="55">
        <v>0.9979616858237548</v>
      </c>
      <c r="H41" s="56">
        <v>2864.0128665169327</v>
      </c>
    </row>
    <row r="42" spans="1:8" ht="12" customHeight="1" thickBot="1">
      <c r="A42" s="297" t="s">
        <v>234</v>
      </c>
      <c r="B42" s="56">
        <v>2178490</v>
      </c>
      <c r="C42" s="55">
        <v>0.06786489724533966</v>
      </c>
      <c r="D42" s="55">
        <v>0.5601485316918935</v>
      </c>
      <c r="E42" s="55">
        <v>0.036319133228945144</v>
      </c>
      <c r="F42" s="55">
        <v>0.5364559855679851</v>
      </c>
      <c r="G42" s="55">
        <v>0.716098765658782</v>
      </c>
      <c r="H42" s="56">
        <v>1361.8514802010545</v>
      </c>
    </row>
    <row r="43" spans="1:8" ht="12" customHeight="1" thickBot="1">
      <c r="A43" s="297" t="s">
        <v>235</v>
      </c>
      <c r="B43" s="56">
        <v>4263776</v>
      </c>
      <c r="C43" s="55">
        <v>0.033564849560577294</v>
      </c>
      <c r="D43" s="55">
        <v>-0.025548472025898383</v>
      </c>
      <c r="E43" s="55">
        <v>0.07108439726708814</v>
      </c>
      <c r="F43" s="55">
        <v>0.7586765815089723</v>
      </c>
      <c r="G43" s="55">
        <v>0.9112795794150537</v>
      </c>
      <c r="H43" s="56">
        <v>2219.5100144413464</v>
      </c>
    </row>
    <row r="44" spans="1:8" ht="12" customHeight="1" thickBot="1">
      <c r="A44" s="297" t="s">
        <v>236</v>
      </c>
      <c r="B44" s="56">
        <v>3567061</v>
      </c>
      <c r="C44" s="55">
        <v>0.03752949557072335</v>
      </c>
      <c r="D44" s="55">
        <v>0.05142150227789366</v>
      </c>
      <c r="E44" s="55">
        <v>0.059468973323161596</v>
      </c>
      <c r="F44" s="55">
        <v>0.7776687867126466</v>
      </c>
      <c r="G44" s="55">
        <v>0.9209164070925616</v>
      </c>
      <c r="H44" s="56">
        <v>2466.4425178358</v>
      </c>
    </row>
    <row r="45" spans="1:8" ht="12" customHeight="1" thickBot="1">
      <c r="A45" s="297" t="s">
        <v>237</v>
      </c>
      <c r="B45" s="56">
        <v>119720</v>
      </c>
      <c r="C45" s="55">
        <v>0.05578850651520214</v>
      </c>
      <c r="D45" s="55">
        <v>-0.5813927467517028</v>
      </c>
      <c r="E45" s="55">
        <v>0.0019959360062104087</v>
      </c>
      <c r="F45" s="55">
        <v>0.9148930838623455</v>
      </c>
      <c r="G45" s="55">
        <v>0.9795856999665887</v>
      </c>
      <c r="H45" s="56">
        <v>3131.0136238928817</v>
      </c>
    </row>
    <row r="46" spans="1:8" ht="12" customHeight="1" thickBot="1">
      <c r="A46" s="297" t="s">
        <v>238</v>
      </c>
      <c r="B46" s="300">
        <v>245016</v>
      </c>
      <c r="C46" s="55">
        <v>0.010464622718516342</v>
      </c>
      <c r="D46" s="55">
        <v>-0.1155487210586732</v>
      </c>
      <c r="E46" s="55">
        <v>0.004084833415449795</v>
      </c>
      <c r="F46" s="55">
        <v>0.9931949421970834</v>
      </c>
      <c r="G46" s="55">
        <v>1.00624782928961</v>
      </c>
      <c r="H46" s="300">
        <v>5599.147529695717</v>
      </c>
    </row>
    <row r="47" spans="1:8" ht="12" customHeight="1" thickBot="1">
      <c r="A47" s="298" t="s">
        <v>239</v>
      </c>
      <c r="B47" s="57">
        <v>331979</v>
      </c>
      <c r="C47" s="59">
        <v>0</v>
      </c>
      <c r="D47" s="59">
        <v>-0.20945146272637427</v>
      </c>
      <c r="E47" s="59">
        <v>0.005534654522266332</v>
      </c>
      <c r="F47" s="59">
        <v>0.6774795996132286</v>
      </c>
      <c r="G47" s="59">
        <v>0.9003702041394185</v>
      </c>
      <c r="H47" s="57">
        <v>1835.3098927799138</v>
      </c>
    </row>
    <row r="48" spans="1:8" ht="12" customHeight="1" thickBot="1">
      <c r="A48" s="301" t="s">
        <v>240</v>
      </c>
      <c r="B48" s="302">
        <v>24899744.8547883</v>
      </c>
      <c r="C48" s="303"/>
      <c r="D48" s="304">
        <v>-0.09085807313938188</v>
      </c>
      <c r="E48" s="304">
        <v>0.4151210933939553</v>
      </c>
      <c r="F48" s="304">
        <v>0.5680291267032824</v>
      </c>
      <c r="G48" s="304">
        <v>0.7779193296141353</v>
      </c>
      <c r="H48" s="302">
        <v>1417.7014277159108</v>
      </c>
    </row>
    <row r="49" spans="1:8" ht="12" customHeight="1" thickBot="1">
      <c r="A49" s="297" t="s">
        <v>241</v>
      </c>
      <c r="B49" s="56">
        <v>485725</v>
      </c>
      <c r="C49" s="55"/>
      <c r="D49" s="55">
        <v>-0.2759265998494759</v>
      </c>
      <c r="E49" s="55">
        <v>0.00809786181604202</v>
      </c>
      <c r="F49" s="55">
        <v>0.8109012301199239</v>
      </c>
      <c r="G49" s="55">
        <v>0.9916362139070461</v>
      </c>
      <c r="H49" s="56">
        <v>2906.6232412021827</v>
      </c>
    </row>
    <row r="50" spans="1:8" ht="12" customHeight="1" thickBot="1">
      <c r="A50" s="297" t="s">
        <v>242</v>
      </c>
      <c r="B50" s="56">
        <v>3024807.99847125</v>
      </c>
      <c r="C50" s="55"/>
      <c r="D50" s="55">
        <v>-0.1045615130255716</v>
      </c>
      <c r="E50" s="55">
        <v>0.05042869358521555</v>
      </c>
      <c r="F50" s="55">
        <v>0.5997033533754197</v>
      </c>
      <c r="G50" s="55">
        <v>0.8341355885316307</v>
      </c>
      <c r="H50" s="56">
        <v>1575.9965026461057</v>
      </c>
    </row>
    <row r="51" spans="1:8" ht="11.25" customHeight="1" thickBot="1">
      <c r="A51" s="298" t="s">
        <v>243</v>
      </c>
      <c r="B51" s="60">
        <v>4967247.46852961</v>
      </c>
      <c r="C51" s="59"/>
      <c r="D51" s="59">
        <v>-0.00012545645921913096</v>
      </c>
      <c r="E51" s="59">
        <v>0.08281246303203936</v>
      </c>
      <c r="F51" s="59">
        <v>0.6155429177570425</v>
      </c>
      <c r="G51" s="59">
        <v>0.7982126108332814</v>
      </c>
      <c r="H51" s="60">
        <v>1522.1948354686551</v>
      </c>
    </row>
    <row r="52" spans="1:10" ht="72" customHeight="1">
      <c r="A52" s="360" t="s">
        <v>244</v>
      </c>
      <c r="B52" s="360"/>
      <c r="C52" s="360"/>
      <c r="D52" s="360"/>
      <c r="E52" s="360"/>
      <c r="F52" s="360"/>
      <c r="G52" s="360"/>
      <c r="H52" s="360"/>
      <c r="I52" s="360"/>
      <c r="J52" s="360"/>
    </row>
    <row r="53" ht="16.5" thickBot="1">
      <c r="A53" s="305" t="s">
        <v>245</v>
      </c>
    </row>
    <row r="54" spans="1:6" ht="9.75" customHeight="1">
      <c r="A54" s="287"/>
      <c r="B54" s="306"/>
      <c r="C54" s="306"/>
      <c r="D54" s="306"/>
      <c r="E54" s="306"/>
      <c r="F54" s="306"/>
    </row>
    <row r="55" spans="1:8" ht="38.25" customHeight="1">
      <c r="A55" s="307"/>
      <c r="B55" s="290" t="s">
        <v>330</v>
      </c>
      <c r="C55" s="290" t="s">
        <v>331</v>
      </c>
      <c r="D55" s="290" t="s">
        <v>0</v>
      </c>
      <c r="E55" s="290" t="s">
        <v>1</v>
      </c>
      <c r="F55" s="291" t="s">
        <v>2</v>
      </c>
      <c r="G55" s="308"/>
      <c r="H55" s="308"/>
    </row>
    <row r="56" spans="1:8" ht="9.75" customHeight="1" thickBot="1">
      <c r="A56" s="293"/>
      <c r="B56" s="293"/>
      <c r="C56" s="293"/>
      <c r="D56" s="293"/>
      <c r="E56" s="293"/>
      <c r="F56" s="293"/>
      <c r="G56" s="308"/>
      <c r="H56" s="308"/>
    </row>
    <row r="57" spans="1:8" ht="12.75" customHeight="1" thickBot="1">
      <c r="A57" s="309" t="s">
        <v>246</v>
      </c>
      <c r="B57" s="52">
        <v>293869</v>
      </c>
      <c r="C57" s="52">
        <v>295516</v>
      </c>
      <c r="D57" s="304">
        <v>0.5505106016626456</v>
      </c>
      <c r="E57" s="304">
        <v>0.7146755867410308</v>
      </c>
      <c r="F57" s="52">
        <v>1251.7091198054072</v>
      </c>
      <c r="G57" s="308"/>
      <c r="H57" s="308"/>
    </row>
    <row r="58" spans="1:8" ht="12" customHeight="1" thickBot="1">
      <c r="A58" s="297" t="s">
        <v>247</v>
      </c>
      <c r="B58" s="56">
        <v>255118</v>
      </c>
      <c r="C58" s="56">
        <v>251228</v>
      </c>
      <c r="D58" s="55">
        <v>0.5478210083177196</v>
      </c>
      <c r="E58" s="55">
        <v>0.716491976261965</v>
      </c>
      <c r="F58" s="56">
        <v>1246.2579052113695</v>
      </c>
      <c r="G58" s="308"/>
      <c r="H58" s="308"/>
    </row>
    <row r="59" spans="1:8" ht="12" customHeight="1" thickBot="1">
      <c r="A59" s="297" t="s">
        <v>248</v>
      </c>
      <c r="B59" s="56">
        <v>119717</v>
      </c>
      <c r="C59" s="56">
        <v>117807</v>
      </c>
      <c r="D59" s="55">
        <v>0.5380021216702724</v>
      </c>
      <c r="E59" s="55">
        <v>0.7106091866652188</v>
      </c>
      <c r="F59" s="56">
        <v>1236.5159319983927</v>
      </c>
      <c r="G59" s="308"/>
      <c r="H59" s="308"/>
    </row>
    <row r="60" spans="1:8" ht="12" customHeight="1" thickBot="1">
      <c r="A60" s="297" t="s">
        <v>249</v>
      </c>
      <c r="B60" s="56">
        <v>135401</v>
      </c>
      <c r="C60" s="56">
        <v>133421</v>
      </c>
      <c r="D60" s="55">
        <v>0.5565025369088854</v>
      </c>
      <c r="E60" s="55">
        <v>0.7217598097502973</v>
      </c>
      <c r="F60" s="56">
        <v>1265.7407367929336</v>
      </c>
      <c r="G60" s="308"/>
      <c r="H60" s="308"/>
    </row>
    <row r="61" spans="1:8" ht="12" customHeight="1" thickBot="1">
      <c r="A61" s="297" t="s">
        <v>250</v>
      </c>
      <c r="B61" s="56">
        <v>33134</v>
      </c>
      <c r="C61" s="56">
        <v>34599</v>
      </c>
      <c r="D61" s="55">
        <v>0.6528037665238124</v>
      </c>
      <c r="E61" s="55">
        <v>0.7674895877346533</v>
      </c>
      <c r="F61" s="56">
        <v>1715.3750247995658</v>
      </c>
      <c r="G61" s="308"/>
      <c r="H61" s="308"/>
    </row>
    <row r="62" spans="1:8" ht="12" customHeight="1" thickBot="1">
      <c r="A62" s="297" t="s">
        <v>251</v>
      </c>
      <c r="B62" s="56">
        <v>5617</v>
      </c>
      <c r="C62" s="56">
        <v>9689</v>
      </c>
      <c r="D62" s="55">
        <v>0.686665479793484</v>
      </c>
      <c r="E62" s="55">
        <v>0.8127114117856507</v>
      </c>
      <c r="F62" s="56">
        <v>2202.3965942550412</v>
      </c>
      <c r="G62" s="308"/>
      <c r="H62" s="308"/>
    </row>
    <row r="63" spans="1:8" ht="12" customHeight="1" thickBot="1">
      <c r="A63" s="297" t="s">
        <v>252</v>
      </c>
      <c r="B63" s="56">
        <v>540073</v>
      </c>
      <c r="C63" s="56">
        <v>503286</v>
      </c>
      <c r="D63" s="55">
        <v>0.5941826382729742</v>
      </c>
      <c r="E63" s="55">
        <v>0.7692404545311468</v>
      </c>
      <c r="F63" s="56">
        <v>1420.8588231434385</v>
      </c>
      <c r="G63" s="308"/>
      <c r="H63" s="308"/>
    </row>
    <row r="64" spans="1:8" ht="12" customHeight="1" thickBot="1">
      <c r="A64" s="297" t="s">
        <v>253</v>
      </c>
      <c r="B64" s="56">
        <v>460745</v>
      </c>
      <c r="C64" s="56">
        <v>433747</v>
      </c>
      <c r="D64" s="55">
        <v>0.5988606647207544</v>
      </c>
      <c r="E64" s="55">
        <v>0.7859742401718769</v>
      </c>
      <c r="F64" s="56">
        <v>1455.166718653718</v>
      </c>
      <c r="G64" s="308"/>
      <c r="H64" s="308"/>
    </row>
    <row r="65" spans="1:8" ht="12" customHeight="1" thickBot="1">
      <c r="A65" s="297" t="s">
        <v>254</v>
      </c>
      <c r="B65" s="56">
        <v>137384</v>
      </c>
      <c r="C65" s="56">
        <v>157501</v>
      </c>
      <c r="D65" s="55">
        <v>0.4564141384731846</v>
      </c>
      <c r="E65" s="55">
        <v>0.6380728469108484</v>
      </c>
      <c r="F65" s="56">
        <v>1038.2146071141124</v>
      </c>
      <c r="G65" s="308"/>
      <c r="H65" s="310"/>
    </row>
    <row r="66" spans="1:8" ht="12" customHeight="1" thickBot="1">
      <c r="A66" s="297" t="s">
        <v>255</v>
      </c>
      <c r="B66" s="56">
        <v>598129</v>
      </c>
      <c r="C66" s="56">
        <v>591248</v>
      </c>
      <c r="D66" s="55">
        <v>0.555064208557017</v>
      </c>
      <c r="E66" s="55">
        <v>0.7409404994574749</v>
      </c>
      <c r="F66" s="56">
        <v>1312.0363805647125</v>
      </c>
      <c r="G66" s="308"/>
      <c r="H66" s="308"/>
    </row>
    <row r="67" spans="1:8" ht="12" customHeight="1" thickBot="1">
      <c r="A67" s="297" t="s">
        <v>256</v>
      </c>
      <c r="B67" s="56">
        <v>114212</v>
      </c>
      <c r="C67" s="56">
        <v>115417</v>
      </c>
      <c r="D67" s="55">
        <v>0.6146464469582881</v>
      </c>
      <c r="E67" s="55">
        <v>0.8385633733758274</v>
      </c>
      <c r="F67" s="56">
        <v>1744.0048721103954</v>
      </c>
      <c r="G67" s="308"/>
      <c r="H67" s="308"/>
    </row>
    <row r="68" spans="1:8" ht="12" customHeight="1" thickBot="1">
      <c r="A68" s="297" t="s">
        <v>257</v>
      </c>
      <c r="B68" s="56">
        <v>79328</v>
      </c>
      <c r="C68" s="56">
        <v>69539</v>
      </c>
      <c r="D68" s="55">
        <v>0.5853977995659008</v>
      </c>
      <c r="E68" s="55">
        <v>0.7628795249856548</v>
      </c>
      <c r="F68" s="56">
        <v>1480.8167474270765</v>
      </c>
      <c r="G68" s="308"/>
      <c r="H68" s="308"/>
    </row>
    <row r="69" spans="1:8" ht="12" customHeight="1" thickBot="1">
      <c r="A69" s="297" t="s">
        <v>258</v>
      </c>
      <c r="B69" s="56">
        <v>2724</v>
      </c>
      <c r="C69" s="56">
        <v>37</v>
      </c>
      <c r="D69" s="55">
        <v>0.9970631424375918</v>
      </c>
      <c r="E69" s="55">
        <v>0.9992657856093979</v>
      </c>
      <c r="F69" s="56">
        <v>7185.541151584544</v>
      </c>
      <c r="G69" s="308"/>
      <c r="H69" s="308"/>
    </row>
    <row r="70" spans="1:8" ht="12" customHeight="1" thickBot="1">
      <c r="A70" s="297" t="s">
        <v>259</v>
      </c>
      <c r="B70" s="56">
        <v>113682</v>
      </c>
      <c r="C70" s="56">
        <v>114727</v>
      </c>
      <c r="D70" s="55">
        <v>0.6121012391247034</v>
      </c>
      <c r="E70" s="55">
        <v>0.798760875296599</v>
      </c>
      <c r="F70" s="56">
        <v>1556.0343414493461</v>
      </c>
      <c r="G70" s="308"/>
      <c r="H70" s="308"/>
    </row>
    <row r="71" spans="1:8" ht="12" customHeight="1" thickBot="1">
      <c r="A71" s="297" t="s">
        <v>260</v>
      </c>
      <c r="B71" s="56">
        <v>19216</v>
      </c>
      <c r="C71" s="56">
        <v>18764</v>
      </c>
      <c r="D71" s="55"/>
      <c r="E71" s="55"/>
      <c r="F71" s="56"/>
      <c r="G71" s="308"/>
      <c r="H71" s="308"/>
    </row>
    <row r="72" spans="1:8" ht="12" customHeight="1" thickBot="1">
      <c r="A72" s="297" t="s">
        <v>261</v>
      </c>
      <c r="B72" s="56">
        <v>-56294</v>
      </c>
      <c r="C72" s="56">
        <v>-63989</v>
      </c>
      <c r="D72" s="55"/>
      <c r="E72" s="55"/>
      <c r="F72" s="56"/>
      <c r="G72" s="308"/>
      <c r="H72" s="308"/>
    </row>
    <row r="73" spans="1:8" ht="12" customHeight="1" thickBot="1">
      <c r="A73" s="297" t="s">
        <v>262</v>
      </c>
      <c r="B73" s="56">
        <v>246204</v>
      </c>
      <c r="C73" s="56">
        <v>207770</v>
      </c>
      <c r="D73" s="55">
        <v>0.6442006396502166</v>
      </c>
      <c r="E73" s="55">
        <v>0.8316464920448565</v>
      </c>
      <c r="F73" s="56">
        <v>1690.028810828141</v>
      </c>
      <c r="G73" s="308"/>
      <c r="H73" s="308"/>
    </row>
    <row r="74" spans="1:8" ht="12" customHeight="1" thickBot="1">
      <c r="A74" s="297" t="s">
        <v>263</v>
      </c>
      <c r="B74" s="56">
        <v>61641</v>
      </c>
      <c r="C74" s="56">
        <v>43524</v>
      </c>
      <c r="D74" s="55"/>
      <c r="E74" s="55"/>
      <c r="F74" s="56"/>
      <c r="G74" s="308"/>
      <c r="H74" s="308"/>
    </row>
    <row r="75" spans="1:8" ht="12" customHeight="1" thickBot="1">
      <c r="A75" s="297" t="s">
        <v>264</v>
      </c>
      <c r="B75" s="56">
        <v>-1620</v>
      </c>
      <c r="C75" s="56">
        <v>-2754</v>
      </c>
      <c r="D75" s="55"/>
      <c r="E75" s="55"/>
      <c r="F75" s="56"/>
      <c r="G75" s="308"/>
      <c r="H75" s="308"/>
    </row>
    <row r="76" spans="1:8" ht="12" customHeight="1" thickBot="1">
      <c r="A76" s="311" t="s">
        <v>265</v>
      </c>
      <c r="B76" s="56">
        <v>186183</v>
      </c>
      <c r="C76" s="56">
        <v>167000</v>
      </c>
      <c r="D76" s="55">
        <v>0.6550503267764122</v>
      </c>
      <c r="E76" s="55">
        <v>0.8584860250938613</v>
      </c>
      <c r="F76" s="56">
        <v>1790.4524681268672</v>
      </c>
      <c r="G76" s="308"/>
      <c r="H76" s="308"/>
    </row>
    <row r="77" spans="1:8" ht="12" customHeight="1" thickBot="1">
      <c r="A77" s="297" t="s">
        <v>266</v>
      </c>
      <c r="B77" s="56">
        <v>0</v>
      </c>
      <c r="C77" s="56">
        <v>0</v>
      </c>
      <c r="D77" s="55"/>
      <c r="E77" s="55"/>
      <c r="F77" s="56"/>
      <c r="G77" s="308"/>
      <c r="H77" s="308"/>
    </row>
    <row r="78" spans="1:8" ht="12" customHeight="1" thickBot="1">
      <c r="A78" s="297" t="s">
        <v>267</v>
      </c>
      <c r="B78" s="56">
        <v>46073</v>
      </c>
      <c r="C78" s="56">
        <v>38710</v>
      </c>
      <c r="D78" s="55">
        <v>0.6249213205130988</v>
      </c>
      <c r="E78" s="55">
        <v>0.834610292362121</v>
      </c>
      <c r="F78" s="56">
        <v>1676.5204746289144</v>
      </c>
      <c r="G78" s="308"/>
      <c r="H78" s="308"/>
    </row>
    <row r="79" spans="1:8" ht="12" customHeight="1" thickBot="1">
      <c r="A79" s="312" t="s">
        <v>268</v>
      </c>
      <c r="B79" s="60">
        <v>140110</v>
      </c>
      <c r="C79" s="60">
        <v>128290</v>
      </c>
      <c r="D79" s="59">
        <v>0.6649018842482524</v>
      </c>
      <c r="E79" s="59">
        <v>0.8662928923742947</v>
      </c>
      <c r="F79" s="60">
        <v>1832.1133540878832</v>
      </c>
      <c r="G79" s="308"/>
      <c r="H79" s="308"/>
    </row>
    <row r="80" spans="1:9" ht="63" customHeight="1">
      <c r="A80" s="360" t="s">
        <v>269</v>
      </c>
      <c r="B80" s="360"/>
      <c r="C80" s="360"/>
      <c r="D80" s="360"/>
      <c r="E80" s="360"/>
      <c r="F80" s="360"/>
      <c r="G80" s="360"/>
      <c r="H80" s="308"/>
      <c r="I80" s="308"/>
    </row>
    <row r="81" spans="1:9" ht="9.75" customHeight="1">
      <c r="A81" s="308"/>
      <c r="B81" s="308"/>
      <c r="C81" s="308"/>
      <c r="D81" s="308"/>
      <c r="E81" s="308"/>
      <c r="F81" s="308"/>
      <c r="G81" s="308"/>
      <c r="H81" s="308"/>
      <c r="I81" s="308"/>
    </row>
    <row r="82" spans="1:9" ht="18" customHeight="1" thickBot="1">
      <c r="A82" s="313" t="s">
        <v>270</v>
      </c>
      <c r="B82" s="308"/>
      <c r="C82" s="308"/>
      <c r="D82" s="308"/>
      <c r="E82" s="308"/>
      <c r="F82" s="308"/>
      <c r="G82" s="308"/>
      <c r="H82" s="308"/>
      <c r="I82" s="308"/>
    </row>
    <row r="83" spans="1:9" ht="9" customHeight="1">
      <c r="A83" s="287"/>
      <c r="B83" s="306"/>
      <c r="C83" s="306"/>
      <c r="D83" s="306"/>
      <c r="E83" s="306"/>
      <c r="F83" s="306"/>
      <c r="G83" s="306"/>
      <c r="H83" s="306"/>
      <c r="I83" s="306"/>
    </row>
    <row r="84" spans="1:9" s="314" customFormat="1" ht="46.5" customHeight="1">
      <c r="A84" s="307"/>
      <c r="B84" s="290" t="s">
        <v>332</v>
      </c>
      <c r="C84" s="290" t="s">
        <v>333</v>
      </c>
      <c r="D84" s="290" t="s">
        <v>271</v>
      </c>
      <c r="E84" s="290" t="s">
        <v>272</v>
      </c>
      <c r="F84" s="290" t="s">
        <v>273</v>
      </c>
      <c r="G84" s="290" t="s">
        <v>274</v>
      </c>
      <c r="H84" s="290" t="s">
        <v>275</v>
      </c>
      <c r="I84" s="291" t="s">
        <v>276</v>
      </c>
    </row>
    <row r="85" spans="1:9" ht="10.5" customHeight="1" thickBot="1">
      <c r="A85" s="293"/>
      <c r="B85" s="315"/>
      <c r="C85" s="315"/>
      <c r="D85" s="315"/>
      <c r="E85" s="315"/>
      <c r="F85" s="315"/>
      <c r="G85" s="315"/>
      <c r="H85" s="315"/>
      <c r="I85" s="315"/>
    </row>
    <row r="86" spans="1:9" ht="21" customHeight="1" thickBot="1">
      <c r="A86" s="316" t="s">
        <v>4</v>
      </c>
      <c r="B86" s="317">
        <v>0.0023418443</v>
      </c>
      <c r="C86" s="317">
        <v>0.00220437</v>
      </c>
      <c r="D86" s="317">
        <v>0.002342791145176107</v>
      </c>
      <c r="E86" s="318">
        <v>-0.023741589</v>
      </c>
      <c r="F86" s="319" t="s">
        <v>334</v>
      </c>
      <c r="G86" s="320" t="s">
        <v>335</v>
      </c>
      <c r="H86" s="319" t="s">
        <v>336</v>
      </c>
      <c r="I86" s="320" t="s">
        <v>337</v>
      </c>
    </row>
    <row r="87" spans="1:9" ht="21" customHeight="1" thickBot="1">
      <c r="A87" s="321" t="s">
        <v>277</v>
      </c>
      <c r="B87" s="322">
        <v>0.026934096935077912</v>
      </c>
      <c r="C87" s="322">
        <v>0.02549309136049456</v>
      </c>
      <c r="D87" s="322">
        <v>0.02713258503968006</v>
      </c>
      <c r="E87" s="318">
        <v>0.00085726711</v>
      </c>
      <c r="F87" s="319" t="s">
        <v>338</v>
      </c>
      <c r="G87" s="320" t="s">
        <v>339</v>
      </c>
      <c r="H87" s="319" t="s">
        <v>340</v>
      </c>
      <c r="I87" s="320" t="s">
        <v>341</v>
      </c>
    </row>
    <row r="88" spans="1:9" ht="21" customHeight="1" thickBot="1">
      <c r="A88" s="321" t="s">
        <v>278</v>
      </c>
      <c r="B88" s="322">
        <v>0.54412829</v>
      </c>
      <c r="C88" s="322">
        <v>0.5871731</v>
      </c>
      <c r="D88" s="322">
        <v>0.5693427243918768</v>
      </c>
      <c r="E88" s="318">
        <v>0.33884823</v>
      </c>
      <c r="F88" s="319" t="s">
        <v>342</v>
      </c>
      <c r="G88" s="320" t="s">
        <v>343</v>
      </c>
      <c r="H88" s="319" t="s">
        <v>344</v>
      </c>
      <c r="I88" s="320" t="s">
        <v>345</v>
      </c>
    </row>
    <row r="89" spans="1:9" ht="21" customHeight="1" thickBot="1">
      <c r="A89" s="321" t="s">
        <v>279</v>
      </c>
      <c r="B89" s="322">
        <v>0.85311615</v>
      </c>
      <c r="C89" s="322">
        <v>0.86183005</v>
      </c>
      <c r="D89" s="322">
        <v>0.8552430375266451</v>
      </c>
      <c r="E89" s="318">
        <v>-0.70422535</v>
      </c>
      <c r="F89" s="319" t="s">
        <v>346</v>
      </c>
      <c r="G89" s="320" t="s">
        <v>347</v>
      </c>
      <c r="H89" s="319" t="s">
        <v>348</v>
      </c>
      <c r="I89" s="320" t="s">
        <v>349</v>
      </c>
    </row>
    <row r="90" spans="1:9" ht="21" customHeight="1" thickBot="1">
      <c r="A90" s="321" t="s">
        <v>280</v>
      </c>
      <c r="B90" s="322">
        <v>0.0064379729</v>
      </c>
      <c r="C90" s="322">
        <v>0.0063524371</v>
      </c>
      <c r="D90" s="322">
        <v>0.006430824064147331</v>
      </c>
      <c r="E90" s="318">
        <v>-0.0030627802</v>
      </c>
      <c r="F90" s="319" t="s">
        <v>350</v>
      </c>
      <c r="G90" s="320" t="s">
        <v>351</v>
      </c>
      <c r="H90" s="319" t="s">
        <v>352</v>
      </c>
      <c r="I90" s="320" t="s">
        <v>353</v>
      </c>
    </row>
    <row r="91" spans="1:9" ht="21" customHeight="1" thickBot="1">
      <c r="A91" s="321" t="s">
        <v>281</v>
      </c>
      <c r="B91" s="322">
        <v>0.0090967815</v>
      </c>
      <c r="C91" s="322">
        <v>0.0094664323</v>
      </c>
      <c r="D91" s="322">
        <v>0.009475404880852245</v>
      </c>
      <c r="E91" s="318">
        <v>-0.0033994334</v>
      </c>
      <c r="F91" s="319" t="s">
        <v>354</v>
      </c>
      <c r="G91" s="320" t="s">
        <v>355</v>
      </c>
      <c r="H91" s="319" t="s">
        <v>356</v>
      </c>
      <c r="I91" s="320" t="s">
        <v>357</v>
      </c>
    </row>
    <row r="92" spans="1:9" ht="21" customHeight="1" thickBot="1">
      <c r="A92" s="321" t="s">
        <v>282</v>
      </c>
      <c r="B92" s="322">
        <v>0.0087341433</v>
      </c>
      <c r="C92" s="322">
        <v>0.0084559608</v>
      </c>
      <c r="D92" s="322">
        <v>0.008919168024242351</v>
      </c>
      <c r="E92" s="318">
        <v>-0.0017562305</v>
      </c>
      <c r="F92" s="319" t="s">
        <v>358</v>
      </c>
      <c r="G92" s="320" t="s">
        <v>359</v>
      </c>
      <c r="H92" s="319" t="s">
        <v>360</v>
      </c>
      <c r="I92" s="320" t="s">
        <v>361</v>
      </c>
    </row>
    <row r="93" spans="1:9" ht="21" customHeight="1" thickBot="1">
      <c r="A93" s="321" t="s">
        <v>283</v>
      </c>
      <c r="B93" s="322">
        <v>0.0090577344</v>
      </c>
      <c r="C93" s="322">
        <v>0.0078829744</v>
      </c>
      <c r="D93" s="322">
        <v>0.024794428336393705</v>
      </c>
      <c r="E93" s="318">
        <v>0.002110405</v>
      </c>
      <c r="F93" s="319" t="s">
        <v>362</v>
      </c>
      <c r="G93" s="320" t="s">
        <v>363</v>
      </c>
      <c r="H93" s="319" t="s">
        <v>364</v>
      </c>
      <c r="I93" s="320" t="s">
        <v>365</v>
      </c>
    </row>
    <row r="94" spans="1:9" ht="21" customHeight="1" thickBot="1">
      <c r="A94" s="321" t="s">
        <v>284</v>
      </c>
      <c r="B94" s="322">
        <v>-0.0015690297</v>
      </c>
      <c r="C94" s="322">
        <v>0.00041804337</v>
      </c>
      <c r="D94" s="322">
        <v>-0.004798191951743672</v>
      </c>
      <c r="E94" s="318">
        <v>-0.21004583</v>
      </c>
      <c r="F94" s="319" t="s">
        <v>366</v>
      </c>
      <c r="G94" s="320" t="s">
        <v>367</v>
      </c>
      <c r="H94" s="319" t="s">
        <v>368</v>
      </c>
      <c r="I94" s="320" t="s">
        <v>369</v>
      </c>
    </row>
    <row r="95" spans="1:9" ht="23.25" customHeight="1" thickBot="1">
      <c r="A95" s="323" t="s">
        <v>285</v>
      </c>
      <c r="B95" s="324">
        <v>0.0064266586</v>
      </c>
      <c r="C95" s="324">
        <v>0.0063465545</v>
      </c>
      <c r="D95" s="324">
        <v>0.00644376103641553</v>
      </c>
      <c r="E95" s="318">
        <v>-0.00036499814</v>
      </c>
      <c r="F95" s="319" t="s">
        <v>370</v>
      </c>
      <c r="G95" s="320" t="s">
        <v>371</v>
      </c>
      <c r="H95" s="319" t="s">
        <v>372</v>
      </c>
      <c r="I95" s="320" t="s">
        <v>373</v>
      </c>
    </row>
    <row r="96" spans="1:9" ht="24" customHeight="1">
      <c r="A96" s="361" t="s">
        <v>286</v>
      </c>
      <c r="B96" s="361"/>
      <c r="C96" s="361"/>
      <c r="D96" s="361"/>
      <c r="E96" s="361"/>
      <c r="F96" s="361"/>
      <c r="G96" s="361"/>
      <c r="H96" s="361"/>
      <c r="I96" s="361"/>
    </row>
    <row r="97" spans="1:9" ht="12" customHeight="1">
      <c r="A97" s="308"/>
      <c r="B97" s="308"/>
      <c r="C97" s="308"/>
      <c r="D97" s="308"/>
      <c r="E97" s="308"/>
      <c r="F97" s="308"/>
      <c r="G97" s="308"/>
      <c r="H97" s="308"/>
      <c r="I97" s="308"/>
    </row>
    <row r="98" spans="1:10" ht="31.5" customHeight="1" thickBot="1">
      <c r="A98" s="358" t="s">
        <v>287</v>
      </c>
      <c r="B98" s="359"/>
      <c r="C98" s="359"/>
      <c r="D98" s="359"/>
      <c r="E98" s="359"/>
      <c r="F98" s="359"/>
      <c r="G98" s="359"/>
      <c r="H98" s="359"/>
      <c r="I98" s="359"/>
      <c r="J98" s="359"/>
    </row>
    <row r="99" ht="10.5" customHeight="1">
      <c r="A99" s="305"/>
    </row>
    <row r="100" spans="1:10" s="314" customFormat="1" ht="54" customHeight="1">
      <c r="A100" s="307"/>
      <c r="B100" s="290" t="s">
        <v>332</v>
      </c>
      <c r="C100" s="290" t="s">
        <v>333</v>
      </c>
      <c r="D100" s="290" t="s">
        <v>271</v>
      </c>
      <c r="E100" s="290" t="s">
        <v>272</v>
      </c>
      <c r="F100" s="290" t="s">
        <v>273</v>
      </c>
      <c r="G100" s="290" t="s">
        <v>274</v>
      </c>
      <c r="H100" s="290" t="s">
        <v>275</v>
      </c>
      <c r="I100" s="290" t="s">
        <v>276</v>
      </c>
      <c r="J100" s="291" t="s">
        <v>288</v>
      </c>
    </row>
    <row r="101" spans="1:10" ht="8.25" customHeight="1" thickBot="1">
      <c r="A101" s="307"/>
      <c r="B101" s="325"/>
      <c r="C101" s="325"/>
      <c r="D101" s="325"/>
      <c r="E101" s="325"/>
      <c r="F101" s="325"/>
      <c r="G101" s="325"/>
      <c r="H101" s="325"/>
      <c r="I101" s="325"/>
      <c r="J101" s="325"/>
    </row>
    <row r="102" spans="1:10" ht="10.5" customHeight="1" thickBot="1">
      <c r="A102" s="294" t="s">
        <v>289</v>
      </c>
      <c r="B102" s="326"/>
      <c r="C102" s="327"/>
      <c r="D102" s="326"/>
      <c r="E102" s="327"/>
      <c r="F102" s="326"/>
      <c r="G102" s="327"/>
      <c r="H102" s="326"/>
      <c r="I102" s="327"/>
      <c r="J102" s="328"/>
    </row>
    <row r="103" spans="1:10" ht="24.75" customHeight="1" thickBot="1">
      <c r="A103" s="297" t="s">
        <v>290</v>
      </c>
      <c r="B103" s="322">
        <v>0.052934893</v>
      </c>
      <c r="C103" s="322">
        <v>0.053306543</v>
      </c>
      <c r="D103" s="322">
        <v>0.052400244227572224</v>
      </c>
      <c r="E103" s="318">
        <v>0</v>
      </c>
      <c r="F103" s="319" t="s">
        <v>374</v>
      </c>
      <c r="G103" s="320" t="s">
        <v>375</v>
      </c>
      <c r="H103" s="319" t="s">
        <v>376</v>
      </c>
      <c r="I103" s="320" t="s">
        <v>377</v>
      </c>
      <c r="J103" s="329"/>
    </row>
    <row r="104" spans="1:10" ht="24.75" customHeight="1" thickBot="1">
      <c r="A104" s="297" t="s">
        <v>291</v>
      </c>
      <c r="B104" s="322">
        <v>0.042063814</v>
      </c>
      <c r="C104" s="322">
        <v>0.043239193</v>
      </c>
      <c r="D104" s="322">
        <v>0.06081814534349939</v>
      </c>
      <c r="E104" s="318">
        <v>0</v>
      </c>
      <c r="F104" s="319" t="s">
        <v>378</v>
      </c>
      <c r="G104" s="320" t="s">
        <v>379</v>
      </c>
      <c r="H104" s="319" t="s">
        <v>380</v>
      </c>
      <c r="I104" s="320" t="s">
        <v>381</v>
      </c>
      <c r="J104" s="329"/>
    </row>
    <row r="105" spans="1:10" ht="24.75" customHeight="1" thickBot="1">
      <c r="A105" s="297" t="s">
        <v>292</v>
      </c>
      <c r="B105" s="322">
        <v>0.078400381</v>
      </c>
      <c r="C105" s="322">
        <v>0.077254292</v>
      </c>
      <c r="D105" s="322">
        <v>0.07618590294840877</v>
      </c>
      <c r="E105" s="318">
        <v>0</v>
      </c>
      <c r="F105" s="319" t="s">
        <v>382</v>
      </c>
      <c r="G105" s="320" t="s">
        <v>383</v>
      </c>
      <c r="H105" s="319" t="s">
        <v>384</v>
      </c>
      <c r="I105" s="320" t="s">
        <v>385</v>
      </c>
      <c r="J105" s="329"/>
    </row>
    <row r="106" spans="1:10" ht="24.75" customHeight="1" thickBot="1">
      <c r="A106" s="297" t="s">
        <v>293</v>
      </c>
      <c r="B106" s="322">
        <v>0.0097683643</v>
      </c>
      <c r="C106" s="322">
        <v>0.015328964</v>
      </c>
      <c r="D106" s="322">
        <v>0.05286554043468752</v>
      </c>
      <c r="E106" s="318">
        <v>0</v>
      </c>
      <c r="F106" s="319" t="s">
        <v>386</v>
      </c>
      <c r="G106" s="320" t="s">
        <v>387</v>
      </c>
      <c r="H106" s="319" t="s">
        <v>388</v>
      </c>
      <c r="I106" s="320" t="s">
        <v>389</v>
      </c>
      <c r="J106" s="329"/>
    </row>
    <row r="107" spans="1:10" ht="24.75" customHeight="1" thickBot="1">
      <c r="A107" s="297" t="s">
        <v>294</v>
      </c>
      <c r="B107" s="322">
        <v>0.7548163</v>
      </c>
      <c r="C107" s="322">
        <v>0.76278273</v>
      </c>
      <c r="D107" s="322">
        <v>0.8749437148831263</v>
      </c>
      <c r="E107" s="318">
        <v>0.031193138</v>
      </c>
      <c r="F107" s="319" t="s">
        <v>390</v>
      </c>
      <c r="G107" s="320" t="s">
        <v>391</v>
      </c>
      <c r="H107" s="319" t="s">
        <v>392</v>
      </c>
      <c r="I107" s="320" t="s">
        <v>393</v>
      </c>
      <c r="J107" s="329"/>
    </row>
    <row r="108" spans="1:10" ht="24.75" customHeight="1" thickBot="1">
      <c r="A108" s="297" t="s">
        <v>295</v>
      </c>
      <c r="B108" s="322">
        <v>1.0458242539635936</v>
      </c>
      <c r="C108" s="322">
        <v>1.248357049540104</v>
      </c>
      <c r="D108" s="322">
        <v>1.1274375347225205</v>
      </c>
      <c r="E108" s="318">
        <v>0</v>
      </c>
      <c r="F108" s="319" t="s">
        <v>518</v>
      </c>
      <c r="G108" s="320" t="s">
        <v>519</v>
      </c>
      <c r="H108" s="319" t="s">
        <v>520</v>
      </c>
      <c r="I108" s="320" t="s">
        <v>521</v>
      </c>
      <c r="J108" s="319"/>
    </row>
    <row r="109" spans="1:10" ht="24.75" customHeight="1" thickBot="1">
      <c r="A109" s="297" t="s">
        <v>296</v>
      </c>
      <c r="B109" s="322" t="s">
        <v>394</v>
      </c>
      <c r="C109" s="322" t="s">
        <v>394</v>
      </c>
      <c r="D109" s="322"/>
      <c r="E109" s="318"/>
      <c r="F109" s="319"/>
      <c r="G109" s="320"/>
      <c r="H109" s="319"/>
      <c r="I109" s="320"/>
      <c r="J109" s="330">
        <v>12</v>
      </c>
    </row>
    <row r="110" spans="1:10" ht="24.75" customHeight="1" thickBot="1">
      <c r="A110" s="298" t="s">
        <v>297</v>
      </c>
      <c r="B110" s="322">
        <v>0.45995394</v>
      </c>
      <c r="C110" s="322">
        <v>0.45970651</v>
      </c>
      <c r="D110" s="322">
        <v>0.4728917397617086</v>
      </c>
      <c r="E110" s="318">
        <v>0</v>
      </c>
      <c r="F110" s="319" t="s">
        <v>395</v>
      </c>
      <c r="G110" s="320" t="s">
        <v>396</v>
      </c>
      <c r="H110" s="319" t="s">
        <v>397</v>
      </c>
      <c r="I110" s="320" t="s">
        <v>398</v>
      </c>
      <c r="J110" s="331"/>
    </row>
    <row r="111" spans="1:10" ht="12" customHeight="1" thickBot="1">
      <c r="A111" s="299" t="s">
        <v>298</v>
      </c>
      <c r="B111" s="332"/>
      <c r="C111" s="333"/>
      <c r="D111" s="332"/>
      <c r="E111" s="333"/>
      <c r="F111" s="326"/>
      <c r="G111" s="327"/>
      <c r="H111" s="326"/>
      <c r="I111" s="327"/>
      <c r="J111" s="328"/>
    </row>
    <row r="112" spans="1:10" ht="24.75" customHeight="1" thickBot="1">
      <c r="A112" s="297" t="s">
        <v>299</v>
      </c>
      <c r="B112" s="322">
        <v>-0.1466518436760167</v>
      </c>
      <c r="C112" s="322">
        <v>-0.06310953121212637</v>
      </c>
      <c r="D112" s="322">
        <v>-0.14539893497683562</v>
      </c>
      <c r="E112" s="318">
        <v>-0.724808</v>
      </c>
      <c r="F112" s="319" t="s">
        <v>399</v>
      </c>
      <c r="G112" s="320" t="s">
        <v>400</v>
      </c>
      <c r="H112" s="319" t="s">
        <v>401</v>
      </c>
      <c r="I112" s="320" t="s">
        <v>402</v>
      </c>
      <c r="J112" s="329"/>
    </row>
    <row r="113" spans="1:10" ht="24.75" customHeight="1" thickBot="1">
      <c r="A113" s="297" t="s">
        <v>300</v>
      </c>
      <c r="B113" s="322">
        <v>0.18844359945409714</v>
      </c>
      <c r="C113" s="322">
        <v>0.08184713906720673</v>
      </c>
      <c r="D113" s="322">
        <v>0.19442532326417306</v>
      </c>
      <c r="E113" s="318">
        <v>-0.26534031</v>
      </c>
      <c r="F113" s="319" t="s">
        <v>403</v>
      </c>
      <c r="G113" s="320" t="s">
        <v>400</v>
      </c>
      <c r="H113" s="319" t="s">
        <v>404</v>
      </c>
      <c r="I113" s="320" t="s">
        <v>405</v>
      </c>
      <c r="J113" s="329"/>
    </row>
    <row r="114" spans="1:10" ht="24.75" customHeight="1" thickBot="1">
      <c r="A114" s="297" t="s">
        <v>301</v>
      </c>
      <c r="B114" s="322">
        <v>0.041791755778080454</v>
      </c>
      <c r="C114" s="322">
        <v>0.018737607855080364</v>
      </c>
      <c r="D114" s="322">
        <v>0.04902638828733746</v>
      </c>
      <c r="E114" s="318">
        <v>-0.1913583631</v>
      </c>
      <c r="F114" s="319" t="s">
        <v>406</v>
      </c>
      <c r="G114" s="320" t="s">
        <v>407</v>
      </c>
      <c r="H114" s="319" t="s">
        <v>408</v>
      </c>
      <c r="I114" s="320" t="s">
        <v>409</v>
      </c>
      <c r="J114" s="329"/>
    </row>
    <row r="115" spans="1:10" ht="24.75" customHeight="1" thickBot="1">
      <c r="A115" s="298" t="s">
        <v>302</v>
      </c>
      <c r="B115" s="334">
        <v>0.04427623</v>
      </c>
      <c r="C115" s="334">
        <v>0.012012188</v>
      </c>
      <c r="D115" s="334"/>
      <c r="E115" s="335"/>
      <c r="F115" s="336"/>
      <c r="G115" s="337"/>
      <c r="H115" s="336"/>
      <c r="I115" s="337"/>
      <c r="J115" s="338"/>
    </row>
    <row r="116" spans="1:10" ht="12.75" customHeight="1" thickBot="1">
      <c r="A116" s="299" t="s">
        <v>303</v>
      </c>
      <c r="B116" s="339"/>
      <c r="C116" s="339"/>
      <c r="D116" s="339"/>
      <c r="E116" s="340"/>
      <c r="F116" s="331"/>
      <c r="G116" s="341"/>
      <c r="H116" s="331"/>
      <c r="I116" s="341"/>
      <c r="J116" s="329"/>
    </row>
    <row r="117" spans="1:10" ht="24.75" customHeight="1" thickBot="1">
      <c r="A117" s="297" t="s">
        <v>304</v>
      </c>
      <c r="B117" s="342">
        <v>0.0017998984802027654</v>
      </c>
      <c r="C117" s="322">
        <v>0.0018254567709402065</v>
      </c>
      <c r="D117" s="322">
        <v>0.0016059511360907368</v>
      </c>
      <c r="E117" s="318">
        <v>-0.0026623101</v>
      </c>
      <c r="F117" s="319" t="s">
        <v>410</v>
      </c>
      <c r="G117" s="320" t="s">
        <v>387</v>
      </c>
      <c r="H117" s="319" t="s">
        <v>411</v>
      </c>
      <c r="I117" s="320" t="s">
        <v>412</v>
      </c>
      <c r="J117" s="329"/>
    </row>
    <row r="118" spans="1:10" ht="24.75" customHeight="1" thickBot="1">
      <c r="A118" s="297" t="s">
        <v>305</v>
      </c>
      <c r="B118" s="342">
        <v>0.004681550119474464</v>
      </c>
      <c r="C118" s="322">
        <v>0.003794805560412341</v>
      </c>
      <c r="D118" s="322">
        <v>0.004220654528360089</v>
      </c>
      <c r="E118" s="318">
        <v>-0.0026623101</v>
      </c>
      <c r="F118" s="319" t="s">
        <v>413</v>
      </c>
      <c r="G118" s="320" t="s">
        <v>387</v>
      </c>
      <c r="H118" s="319" t="s">
        <v>414</v>
      </c>
      <c r="I118" s="320" t="s">
        <v>415</v>
      </c>
      <c r="J118" s="329"/>
    </row>
    <row r="119" spans="1:10" ht="24.75" customHeight="1" thickBot="1">
      <c r="A119" s="297" t="s">
        <v>306</v>
      </c>
      <c r="B119" s="342">
        <v>0.13968429941264685</v>
      </c>
      <c r="C119" s="322">
        <v>0.12300803250467054</v>
      </c>
      <c r="D119" s="322">
        <v>0.12364237793552474</v>
      </c>
      <c r="E119" s="318">
        <v>0.018026228</v>
      </c>
      <c r="F119" s="319" t="s">
        <v>416</v>
      </c>
      <c r="G119" s="320" t="s">
        <v>417</v>
      </c>
      <c r="H119" s="319" t="s">
        <v>418</v>
      </c>
      <c r="I119" s="320" t="s">
        <v>419</v>
      </c>
      <c r="J119" s="329"/>
    </row>
    <row r="120" spans="1:10" ht="24.75" customHeight="1" thickBot="1">
      <c r="A120" s="297" t="s">
        <v>307</v>
      </c>
      <c r="B120" s="342">
        <v>0.13671290588380927</v>
      </c>
      <c r="C120" s="322">
        <v>0.12879482952778548</v>
      </c>
      <c r="D120" s="322">
        <v>0.12092131864560376</v>
      </c>
      <c r="E120" s="318">
        <v>0.018026228</v>
      </c>
      <c r="F120" s="319" t="s">
        <v>420</v>
      </c>
      <c r="G120" s="320" t="s">
        <v>421</v>
      </c>
      <c r="H120" s="319" t="s">
        <v>422</v>
      </c>
      <c r="I120" s="320" t="s">
        <v>423</v>
      </c>
      <c r="J120" s="329"/>
    </row>
    <row r="121" spans="1:10" ht="24.75" customHeight="1" thickBot="1">
      <c r="A121" s="297" t="s">
        <v>308</v>
      </c>
      <c r="B121" s="342">
        <v>-0.5881255933169498</v>
      </c>
      <c r="C121" s="322">
        <v>-0.6119108582080893</v>
      </c>
      <c r="D121" s="322">
        <v>-0.5003917498521944</v>
      </c>
      <c r="E121" s="318">
        <v>-4.4300879</v>
      </c>
      <c r="F121" s="319" t="s">
        <v>424</v>
      </c>
      <c r="G121" s="320" t="s">
        <v>425</v>
      </c>
      <c r="H121" s="319" t="s">
        <v>426</v>
      </c>
      <c r="I121" s="320" t="s">
        <v>427</v>
      </c>
      <c r="J121" s="329"/>
    </row>
    <row r="122" spans="1:10" ht="24.75" customHeight="1" thickBot="1">
      <c r="A122" s="297" t="s">
        <v>309</v>
      </c>
      <c r="B122" s="342">
        <v>-1.1334863678080973</v>
      </c>
      <c r="C122" s="322">
        <v>-0.9267098883604427</v>
      </c>
      <c r="D122" s="322">
        <v>-1.028979564058308</v>
      </c>
      <c r="E122" s="318">
        <v>-3.4773384</v>
      </c>
      <c r="F122" s="319" t="s">
        <v>428</v>
      </c>
      <c r="G122" s="320" t="s">
        <v>429</v>
      </c>
      <c r="H122" s="319" t="s">
        <v>430</v>
      </c>
      <c r="I122" s="320" t="s">
        <v>431</v>
      </c>
      <c r="J122" s="329"/>
    </row>
    <row r="123" spans="1:10" ht="24.75" customHeight="1" thickBot="1">
      <c r="A123" s="298" t="s">
        <v>310</v>
      </c>
      <c r="B123" s="342">
        <v>0.30407983891584606</v>
      </c>
      <c r="C123" s="322">
        <v>0.2738370279615302</v>
      </c>
      <c r="D123" s="322">
        <v>0.24233607691126527</v>
      </c>
      <c r="E123" s="318">
        <v>-5.1126374</v>
      </c>
      <c r="F123" s="319" t="s">
        <v>432</v>
      </c>
      <c r="G123" s="320" t="s">
        <v>433</v>
      </c>
      <c r="H123" s="319" t="s">
        <v>434</v>
      </c>
      <c r="I123" s="320" t="s">
        <v>435</v>
      </c>
      <c r="J123" s="331"/>
    </row>
    <row r="124" spans="1:10" ht="10.5" customHeight="1" thickBot="1">
      <c r="A124" s="299" t="s">
        <v>311</v>
      </c>
      <c r="B124" s="332"/>
      <c r="C124" s="332"/>
      <c r="D124" s="332"/>
      <c r="E124" s="333"/>
      <c r="F124" s="326"/>
      <c r="G124" s="327"/>
      <c r="H124" s="326"/>
      <c r="I124" s="327"/>
      <c r="J124" s="328"/>
    </row>
    <row r="125" spans="1:10" ht="23.25" thickBot="1">
      <c r="A125" s="297" t="s">
        <v>312</v>
      </c>
      <c r="B125" s="322">
        <v>1.4366231</v>
      </c>
      <c r="C125" s="322">
        <v>1.5007391</v>
      </c>
      <c r="D125" s="322">
        <v>1.5524383004031468</v>
      </c>
      <c r="E125" s="318">
        <v>1.0230917</v>
      </c>
      <c r="F125" s="319" t="s">
        <v>436</v>
      </c>
      <c r="G125" s="320" t="s">
        <v>437</v>
      </c>
      <c r="H125" s="319" t="s">
        <v>438</v>
      </c>
      <c r="I125" s="320" t="s">
        <v>439</v>
      </c>
      <c r="J125" s="329">
        <v>0</v>
      </c>
    </row>
    <row r="126" spans="1:10" ht="23.25" customHeight="1" thickBot="1">
      <c r="A126" s="297" t="s">
        <v>313</v>
      </c>
      <c r="B126" s="322">
        <v>0.064741847</v>
      </c>
      <c r="C126" s="322">
        <v>0.1080155</v>
      </c>
      <c r="D126" s="322">
        <v>4.101288878009684</v>
      </c>
      <c r="E126" s="318">
        <v>0.0016876903</v>
      </c>
      <c r="F126" s="319" t="s">
        <v>440</v>
      </c>
      <c r="G126" s="320" t="s">
        <v>441</v>
      </c>
      <c r="H126" s="319" t="s">
        <v>442</v>
      </c>
      <c r="I126" s="320" t="s">
        <v>443</v>
      </c>
      <c r="J126" s="329"/>
    </row>
    <row r="127" spans="1:10" ht="23.25" customHeight="1" thickBot="1">
      <c r="A127" s="297" t="s">
        <v>314</v>
      </c>
      <c r="B127" s="322">
        <v>0.23923829</v>
      </c>
      <c r="C127" s="322">
        <v>0.27440688</v>
      </c>
      <c r="D127" s="322">
        <v>0.2356875326962174</v>
      </c>
      <c r="E127" s="318">
        <v>-0.093715954</v>
      </c>
      <c r="F127" s="319" t="s">
        <v>444</v>
      </c>
      <c r="G127" s="320" t="s">
        <v>445</v>
      </c>
      <c r="H127" s="319" t="s">
        <v>446</v>
      </c>
      <c r="I127" s="320" t="s">
        <v>447</v>
      </c>
      <c r="J127" s="329"/>
    </row>
    <row r="128" spans="1:10" ht="23.25" customHeight="1" thickBot="1">
      <c r="A128" s="297" t="s">
        <v>315</v>
      </c>
      <c r="B128" s="322">
        <v>0.37188345</v>
      </c>
      <c r="C128" s="322">
        <v>0.38054016</v>
      </c>
      <c r="D128" s="322">
        <v>0.3931971768453559</v>
      </c>
      <c r="E128" s="318">
        <v>0</v>
      </c>
      <c r="F128" s="319" t="s">
        <v>448</v>
      </c>
      <c r="G128" s="320" t="s">
        <v>449</v>
      </c>
      <c r="H128" s="319" t="s">
        <v>450</v>
      </c>
      <c r="I128" s="320" t="s">
        <v>451</v>
      </c>
      <c r="J128" s="329"/>
    </row>
    <row r="129" spans="1:10" ht="23.25" customHeight="1" thickBot="1">
      <c r="A129" s="297" t="s">
        <v>316</v>
      </c>
      <c r="B129" s="322">
        <v>0.82718824</v>
      </c>
      <c r="C129" s="322">
        <v>0.80765164</v>
      </c>
      <c r="D129" s="322">
        <v>0.8893806886220459</v>
      </c>
      <c r="E129" s="318">
        <v>0</v>
      </c>
      <c r="F129" s="319" t="s">
        <v>452</v>
      </c>
      <c r="G129" s="320" t="s">
        <v>453</v>
      </c>
      <c r="H129" s="319" t="s">
        <v>454</v>
      </c>
      <c r="I129" s="320" t="s">
        <v>455</v>
      </c>
      <c r="J129" s="329"/>
    </row>
    <row r="130" spans="1:10" ht="23.25" customHeight="1" thickBot="1">
      <c r="A130" s="297" t="s">
        <v>317</v>
      </c>
      <c r="B130" s="322">
        <v>-0.47743139</v>
      </c>
      <c r="C130" s="322">
        <v>-0.42205864</v>
      </c>
      <c r="D130" s="322">
        <v>-0.4774313851643357</v>
      </c>
      <c r="E130" s="318">
        <v>-0.73409869</v>
      </c>
      <c r="F130" s="319" t="s">
        <v>456</v>
      </c>
      <c r="G130" s="320" t="s">
        <v>457</v>
      </c>
      <c r="H130" s="319" t="s">
        <v>458</v>
      </c>
      <c r="I130" s="320" t="s">
        <v>459</v>
      </c>
      <c r="J130" s="331"/>
    </row>
    <row r="131" spans="1:10" ht="23.25" customHeight="1" thickBot="1">
      <c r="A131" s="297" t="s">
        <v>318</v>
      </c>
      <c r="B131" s="322">
        <v>0.016296922</v>
      </c>
      <c r="C131" s="322">
        <v>0.034347903</v>
      </c>
      <c r="D131" s="322">
        <v>0.016296921994687835</v>
      </c>
      <c r="E131" s="318">
        <v>-0.5222181</v>
      </c>
      <c r="F131" s="319" t="s">
        <v>460</v>
      </c>
      <c r="G131" s="320" t="s">
        <v>461</v>
      </c>
      <c r="H131" s="319" t="s">
        <v>462</v>
      </c>
      <c r="I131" s="320" t="s">
        <v>463</v>
      </c>
      <c r="J131" s="319"/>
    </row>
    <row r="132" spans="1:10" ht="23.25" customHeight="1" thickBot="1">
      <c r="A132" s="297" t="s">
        <v>319</v>
      </c>
      <c r="B132" s="322">
        <v>-0.55473938</v>
      </c>
      <c r="C132" s="322">
        <v>-0.50027092</v>
      </c>
      <c r="D132" s="322">
        <v>-0.5547393843658054</v>
      </c>
      <c r="E132" s="318">
        <v>-0.72782652</v>
      </c>
      <c r="F132" s="319" t="s">
        <v>464</v>
      </c>
      <c r="G132" s="320" t="s">
        <v>465</v>
      </c>
      <c r="H132" s="319" t="s">
        <v>466</v>
      </c>
      <c r="I132" s="320" t="s">
        <v>467</v>
      </c>
      <c r="J132" s="319"/>
    </row>
    <row r="133" spans="1:10" ht="23.25" customHeight="1" thickBot="1">
      <c r="A133" s="298" t="s">
        <v>320</v>
      </c>
      <c r="B133" s="324">
        <v>-0.15405921</v>
      </c>
      <c r="C133" s="324">
        <v>-0.16060572</v>
      </c>
      <c r="D133" s="324">
        <v>-0.1540592099212964</v>
      </c>
      <c r="E133" s="335">
        <v>-1.3588971</v>
      </c>
      <c r="F133" s="336" t="s">
        <v>468</v>
      </c>
      <c r="G133" s="337" t="s">
        <v>469</v>
      </c>
      <c r="H133" s="336" t="s">
        <v>470</v>
      </c>
      <c r="I133" s="337" t="s">
        <v>471</v>
      </c>
      <c r="J133" s="336"/>
    </row>
    <row r="134" spans="1:10" ht="10.5" customHeight="1" thickBot="1">
      <c r="A134" s="299" t="s">
        <v>321</v>
      </c>
      <c r="B134" s="339"/>
      <c r="C134" s="340"/>
      <c r="D134" s="339"/>
      <c r="E134" s="340"/>
      <c r="F134" s="331"/>
      <c r="G134" s="341"/>
      <c r="H134" s="331"/>
      <c r="I134" s="341"/>
      <c r="J134" s="331"/>
    </row>
    <row r="135" spans="1:10" ht="24.75" customHeight="1" thickBot="1">
      <c r="A135" s="297" t="s">
        <v>322</v>
      </c>
      <c r="B135" s="342">
        <v>0.1748398060091375</v>
      </c>
      <c r="C135" s="322">
        <v>0.15802611365008723</v>
      </c>
      <c r="D135" s="322">
        <v>0.1790500561384237</v>
      </c>
      <c r="E135" s="318">
        <v>0.10532744</v>
      </c>
      <c r="F135" s="319" t="s">
        <v>472</v>
      </c>
      <c r="G135" s="320" t="s">
        <v>473</v>
      </c>
      <c r="H135" s="319" t="s">
        <v>474</v>
      </c>
      <c r="I135" s="320" t="s">
        <v>475</v>
      </c>
      <c r="J135" s="319">
        <v>0</v>
      </c>
    </row>
    <row r="136" spans="1:13" ht="24.75" customHeight="1" thickBot="1">
      <c r="A136" s="297" t="s">
        <v>323</v>
      </c>
      <c r="B136" s="342">
        <v>0.16138585598996158</v>
      </c>
      <c r="C136" s="322">
        <v>0.14880707551788447</v>
      </c>
      <c r="D136" s="322">
        <v>0.16281051018372186</v>
      </c>
      <c r="E136" s="322">
        <v>0.099007114</v>
      </c>
      <c r="F136" s="319" t="s">
        <v>476</v>
      </c>
      <c r="G136" s="319" t="s">
        <v>477</v>
      </c>
      <c r="H136" s="319" t="s">
        <v>478</v>
      </c>
      <c r="I136" s="319" t="s">
        <v>479</v>
      </c>
      <c r="J136" s="319"/>
      <c r="L136" s="343"/>
      <c r="M136" s="343"/>
    </row>
    <row r="137" spans="1:10" ht="24.75" customHeight="1" thickBot="1">
      <c r="A137" s="297" t="s">
        <v>324</v>
      </c>
      <c r="B137" s="342">
        <v>0.9230498419756465</v>
      </c>
      <c r="C137" s="322">
        <v>0.941661310885096</v>
      </c>
      <c r="D137" s="322">
        <v>0.9199796836258524</v>
      </c>
      <c r="E137" s="322">
        <v>0.7723641</v>
      </c>
      <c r="F137" s="319" t="s">
        <v>480</v>
      </c>
      <c r="G137" s="319" t="s">
        <v>481</v>
      </c>
      <c r="H137" s="319" t="s">
        <v>482</v>
      </c>
      <c r="I137" s="319" t="s">
        <v>483</v>
      </c>
      <c r="J137" s="344"/>
    </row>
    <row r="138" spans="1:10" ht="24.75" customHeight="1" thickBot="1">
      <c r="A138" s="297" t="s">
        <v>325</v>
      </c>
      <c r="B138" s="342">
        <v>0.09646447013095737</v>
      </c>
      <c r="C138" s="322">
        <v>0.09231733847984917</v>
      </c>
      <c r="D138" s="322">
        <v>0.09646447004314931</v>
      </c>
      <c r="E138" s="322">
        <v>0.066774732</v>
      </c>
      <c r="F138" s="319" t="s">
        <v>484</v>
      </c>
      <c r="G138" s="319" t="s">
        <v>485</v>
      </c>
      <c r="H138" s="319" t="s">
        <v>486</v>
      </c>
      <c r="I138" s="319" t="s">
        <v>487</v>
      </c>
      <c r="J138" s="344"/>
    </row>
    <row r="139" spans="1:10" ht="24.75" customHeight="1" thickBot="1">
      <c r="A139" s="298" t="s">
        <v>326</v>
      </c>
      <c r="B139" s="342">
        <v>0.5424382940520295</v>
      </c>
      <c r="C139" s="324">
        <v>0.4937545586304752</v>
      </c>
      <c r="D139" s="322">
        <v>0.5218125784453829</v>
      </c>
      <c r="E139" s="322">
        <v>0.24046385</v>
      </c>
      <c r="F139" s="319" t="s">
        <v>488</v>
      </c>
      <c r="G139" s="319" t="s">
        <v>489</v>
      </c>
      <c r="H139" s="319" t="s">
        <v>490</v>
      </c>
      <c r="I139" s="319" t="s">
        <v>491</v>
      </c>
      <c r="J139" s="345"/>
    </row>
    <row r="140" spans="1:9" ht="90" customHeight="1">
      <c r="A140" s="361" t="s">
        <v>327</v>
      </c>
      <c r="B140" s="361"/>
      <c r="C140" s="361"/>
      <c r="D140" s="361"/>
      <c r="E140" s="361"/>
      <c r="F140" s="361"/>
      <c r="G140" s="361"/>
      <c r="H140" s="361"/>
      <c r="I140" s="361"/>
    </row>
    <row r="141" spans="1:9" ht="14.25">
      <c r="A141" s="357"/>
      <c r="B141" s="357"/>
      <c r="C141" s="357"/>
      <c r="D141" s="357"/>
      <c r="E141" s="357"/>
      <c r="F141" s="357"/>
      <c r="G141" s="357"/>
      <c r="H141" s="357"/>
      <c r="I141" s="357"/>
    </row>
  </sheetData>
  <sheetProtection/>
  <mergeCells count="7">
    <mergeCell ref="A141:I141"/>
    <mergeCell ref="A1:H1"/>
    <mergeCell ref="A52:J52"/>
    <mergeCell ref="A80:G80"/>
    <mergeCell ref="A96:I96"/>
    <mergeCell ref="A98:J98"/>
    <mergeCell ref="A140:I140"/>
  </mergeCells>
  <printOptions/>
  <pageMargins left="0.7" right="0.7" top="0.75" bottom="0.75" header="0.3" footer="0.3"/>
  <pageSetup horizontalDpi="600" verticalDpi="600" orientation="portrait" paperSize="9" scale="72" r:id="rId1"/>
  <rowBreaks count="3" manualBreakCount="3">
    <brk id="52" max="9" man="1"/>
    <brk id="97" max="9" man="1"/>
    <brk id="1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view="pageBreakPreview" zoomScale="115" zoomScaleSheetLayoutView="115" zoomScalePageLayoutView="0" workbookViewId="0" topLeftCell="A1">
      <selection activeCell="H1" sqref="H1"/>
    </sheetView>
  </sheetViews>
  <sheetFormatPr defaultColWidth="9.00390625" defaultRowHeight="14.25"/>
  <cols>
    <col min="1" max="1" width="37.625" style="193" customWidth="1"/>
    <col min="2" max="3" width="8.125" style="193" customWidth="1"/>
    <col min="4" max="4" width="7.00390625" style="193" customWidth="1"/>
    <col min="5" max="5" width="7.00390625" style="245" customWidth="1"/>
    <col min="6" max="8" width="5.375" style="193" customWidth="1"/>
    <col min="9" max="9" width="9.875" style="193" bestFit="1" customWidth="1"/>
    <col min="10" max="16384" width="9.00390625" style="193" customWidth="1"/>
  </cols>
  <sheetData>
    <row r="1" spans="1:8" s="190" customFormat="1" ht="31.5" customHeight="1" thickBot="1">
      <c r="A1" s="187" t="s">
        <v>114</v>
      </c>
      <c r="B1" s="188"/>
      <c r="C1" s="188"/>
      <c r="D1" s="188"/>
      <c r="E1" s="188"/>
      <c r="F1" s="189"/>
      <c r="G1" s="189"/>
      <c r="H1" s="189"/>
    </row>
    <row r="2" spans="1:8" ht="9" customHeight="1">
      <c r="A2" s="191"/>
      <c r="B2" s="186"/>
      <c r="C2" s="186"/>
      <c r="D2" s="186"/>
      <c r="E2" s="186"/>
      <c r="F2" s="192"/>
      <c r="G2" s="192"/>
      <c r="H2" s="192"/>
    </row>
    <row r="3" spans="1:8" ht="22.5">
      <c r="A3" s="194"/>
      <c r="B3" s="195" t="s">
        <v>492</v>
      </c>
      <c r="C3" s="196" t="s">
        <v>497</v>
      </c>
      <c r="D3" s="195" t="s">
        <v>3</v>
      </c>
      <c r="E3" s="195" t="s">
        <v>0</v>
      </c>
      <c r="F3" s="198"/>
      <c r="G3" s="198"/>
      <c r="H3" s="198"/>
    </row>
    <row r="4" spans="1:8" ht="9" customHeight="1" thickBot="1">
      <c r="A4" s="199"/>
      <c r="B4" s="200"/>
      <c r="C4" s="200"/>
      <c r="D4" s="200"/>
      <c r="E4" s="200"/>
      <c r="F4" s="201"/>
      <c r="G4" s="201"/>
      <c r="H4" s="201"/>
    </row>
    <row r="5" spans="1:10" ht="12" customHeight="1" thickBot="1">
      <c r="A5" s="262" t="s">
        <v>115</v>
      </c>
      <c r="B5" s="276">
        <v>37611.0018</v>
      </c>
      <c r="C5" s="276">
        <v>51250.89992999999</v>
      </c>
      <c r="D5" s="280">
        <v>-0.2661396804471682</v>
      </c>
      <c r="E5" s="280">
        <v>0.7698119570306451</v>
      </c>
      <c r="F5" s="205"/>
      <c r="G5" s="206"/>
      <c r="H5" s="206"/>
      <c r="J5" s="281"/>
    </row>
    <row r="6" spans="1:10" s="265" customFormat="1" ht="12" customHeight="1" thickBot="1">
      <c r="A6" s="237" t="s">
        <v>190</v>
      </c>
      <c r="B6" s="277">
        <v>-36631.4771</v>
      </c>
      <c r="C6" s="277">
        <v>-14418.519620000001</v>
      </c>
      <c r="D6" s="278">
        <v>1.5405851686180245</v>
      </c>
      <c r="E6" s="278">
        <v>0.7589437082786925</v>
      </c>
      <c r="F6" s="205"/>
      <c r="G6" s="264"/>
      <c r="H6" s="263"/>
      <c r="J6" s="281"/>
    </row>
    <row r="7" spans="1:10" s="257" customFormat="1" ht="12" customHeight="1" thickBot="1">
      <c r="A7" s="256" t="s">
        <v>181</v>
      </c>
      <c r="B7" s="277">
        <v>274549.50479000004</v>
      </c>
      <c r="C7" s="277">
        <v>273137.93303</v>
      </c>
      <c r="D7" s="278">
        <v>0.005167981409030409</v>
      </c>
      <c r="E7" s="278">
        <v>0.5122755552139052</v>
      </c>
      <c r="F7" s="205"/>
      <c r="G7" s="271"/>
      <c r="H7" s="270"/>
      <c r="J7" s="281"/>
    </row>
    <row r="8" spans="1:10" s="274" customFormat="1" ht="12" customHeight="1" thickBot="1">
      <c r="A8" s="260" t="s">
        <v>188</v>
      </c>
      <c r="B8" s="277">
        <v>269308.7348</v>
      </c>
      <c r="C8" s="277">
        <v>261528.27581999998</v>
      </c>
      <c r="D8" s="278">
        <v>0.029749972371457822</v>
      </c>
      <c r="E8" s="278">
        <v>0.5130542835998648</v>
      </c>
      <c r="F8" s="205"/>
      <c r="G8" s="273"/>
      <c r="H8" s="272"/>
      <c r="J8" s="281"/>
    </row>
    <row r="9" spans="1:10" s="274" customFormat="1" ht="12" customHeight="1" thickBot="1">
      <c r="A9" s="260" t="s">
        <v>189</v>
      </c>
      <c r="B9" s="277">
        <v>5240.769990000059</v>
      </c>
      <c r="C9" s="277">
        <v>11609.657210000034</v>
      </c>
      <c r="D9" s="278">
        <v>-0.5485852945351481</v>
      </c>
      <c r="E9" s="278">
        <v>0.6128870387612643</v>
      </c>
      <c r="F9" s="205"/>
      <c r="G9" s="273"/>
      <c r="H9" s="272"/>
      <c r="J9" s="281"/>
    </row>
    <row r="10" spans="1:10" s="257" customFormat="1" ht="12" customHeight="1" thickBot="1">
      <c r="A10" s="256" t="s">
        <v>182</v>
      </c>
      <c r="B10" s="277">
        <v>311180.98189</v>
      </c>
      <c r="C10" s="277">
        <v>287556.45265</v>
      </c>
      <c r="D10" s="278">
        <v>0.08215614367991475</v>
      </c>
      <c r="E10" s="278">
        <v>0.5336862136989641</v>
      </c>
      <c r="F10" s="205"/>
      <c r="G10" s="271"/>
      <c r="H10" s="270"/>
      <c r="J10" s="281"/>
    </row>
    <row r="11" spans="1:10" s="274" customFormat="1" ht="12" customHeight="1" thickBot="1">
      <c r="A11" s="260" t="s">
        <v>183</v>
      </c>
      <c r="B11" s="277">
        <v>190299.33152</v>
      </c>
      <c r="C11" s="277">
        <v>192950.71690000003</v>
      </c>
      <c r="D11" s="278">
        <v>-0.01374125695202344</v>
      </c>
      <c r="E11" s="278">
        <v>0.5699914925271305</v>
      </c>
      <c r="F11" s="205"/>
      <c r="G11" s="273"/>
      <c r="H11" s="272"/>
      <c r="J11" s="281"/>
    </row>
    <row r="12" spans="1:10" s="274" customFormat="1" ht="12" customHeight="1" thickBot="1">
      <c r="A12" s="260" t="s">
        <v>184</v>
      </c>
      <c r="B12" s="277">
        <v>34494.20218</v>
      </c>
      <c r="C12" s="277">
        <v>9846.01818</v>
      </c>
      <c r="D12" s="278">
        <v>2.503365680358718</v>
      </c>
      <c r="E12" s="278">
        <v>0.8638294240473613</v>
      </c>
      <c r="F12" s="205"/>
      <c r="G12" s="273"/>
      <c r="H12" s="272"/>
      <c r="J12" s="281"/>
    </row>
    <row r="13" spans="1:10" s="274" customFormat="1" ht="23.25" thickBot="1">
      <c r="A13" s="275" t="s">
        <v>185</v>
      </c>
      <c r="B13" s="277">
        <v>20491.56396</v>
      </c>
      <c r="C13" s="277">
        <v>16066.871159999999</v>
      </c>
      <c r="D13" s="278">
        <v>0.27539231228888505</v>
      </c>
      <c r="E13" s="278">
        <v>0.6865730065925034</v>
      </c>
      <c r="F13" s="205"/>
      <c r="G13" s="273"/>
      <c r="H13" s="272"/>
      <c r="J13" s="281"/>
    </row>
    <row r="14" spans="1:10" s="274" customFormat="1" ht="12" customHeight="1" thickBot="1">
      <c r="A14" s="260" t="s">
        <v>186</v>
      </c>
      <c r="B14" s="277">
        <v>65536.85214999999</v>
      </c>
      <c r="C14" s="277">
        <v>62899.49948</v>
      </c>
      <c r="D14" s="278">
        <v>0.04192962888104668</v>
      </c>
      <c r="E14" s="278">
        <v>0.4921200659162267</v>
      </c>
      <c r="F14" s="205"/>
      <c r="G14" s="273"/>
      <c r="H14" s="272"/>
      <c r="J14" s="281"/>
    </row>
    <row r="15" spans="1:10" s="274" customFormat="1" ht="12" customHeight="1" thickBot="1">
      <c r="A15" s="260" t="s">
        <v>187</v>
      </c>
      <c r="B15" s="277">
        <v>359.0320799999754</v>
      </c>
      <c r="C15" s="277">
        <v>5793.34693</v>
      </c>
      <c r="D15" s="278">
        <v>-0.9380268289922739</v>
      </c>
      <c r="E15" s="278">
        <v>4.19461124476705</v>
      </c>
      <c r="F15" s="205"/>
      <c r="G15" s="273"/>
      <c r="H15" s="272"/>
      <c r="J15" s="282"/>
    </row>
    <row r="16" spans="1:10" s="269" customFormat="1" ht="12" customHeight="1" thickBot="1">
      <c r="A16" s="266" t="s">
        <v>193</v>
      </c>
      <c r="B16" s="277">
        <v>15525.38441</v>
      </c>
      <c r="C16" s="277">
        <v>11522.599959999998</v>
      </c>
      <c r="D16" s="278">
        <v>0.3473855261742511</v>
      </c>
      <c r="E16" s="278">
        <v>0.9402888397273145</v>
      </c>
      <c r="F16" s="205"/>
      <c r="G16" s="268"/>
      <c r="H16" s="267"/>
      <c r="J16" s="281"/>
    </row>
    <row r="17" spans="1:10" s="257" customFormat="1" ht="12" customHeight="1" thickBot="1">
      <c r="A17" s="256" t="s">
        <v>191</v>
      </c>
      <c r="B17" s="277">
        <v>176367.36390000003</v>
      </c>
      <c r="C17" s="277">
        <v>168277.07395</v>
      </c>
      <c r="D17" s="278">
        <v>0.04807719649560749</v>
      </c>
      <c r="E17" s="278">
        <v>0.7243403607961959</v>
      </c>
      <c r="F17" s="205"/>
      <c r="G17" s="271"/>
      <c r="H17" s="270"/>
      <c r="J17" s="281"/>
    </row>
    <row r="18" spans="1:10" s="274" customFormat="1" ht="12" customHeight="1" thickBot="1">
      <c r="A18" s="260" t="s">
        <v>188</v>
      </c>
      <c r="B18" s="277">
        <v>154214.45622000002</v>
      </c>
      <c r="C18" s="277">
        <v>142699.80298</v>
      </c>
      <c r="D18" s="278">
        <v>0.08069144455380806</v>
      </c>
      <c r="E18" s="278">
        <v>0.7345355472926751</v>
      </c>
      <c r="F18" s="205"/>
      <c r="G18" s="273"/>
      <c r="H18" s="272"/>
      <c r="J18" s="281"/>
    </row>
    <row r="19" spans="1:10" s="274" customFormat="1" ht="12" customHeight="1" thickBot="1">
      <c r="A19" s="260" t="s">
        <v>189</v>
      </c>
      <c r="B19" s="277">
        <v>22152.907680000004</v>
      </c>
      <c r="C19" s="277">
        <v>25577.270969999983</v>
      </c>
      <c r="D19" s="278">
        <v>-0.13388305945604884</v>
      </c>
      <c r="E19" s="278">
        <v>0.6936335501399065</v>
      </c>
      <c r="F19" s="205"/>
      <c r="G19" s="273"/>
      <c r="H19" s="272"/>
      <c r="J19" s="281"/>
    </row>
    <row r="20" spans="1:10" s="257" customFormat="1" ht="12" customHeight="1" thickBot="1">
      <c r="A20" s="256" t="s">
        <v>192</v>
      </c>
      <c r="B20" s="277">
        <v>160841.97949</v>
      </c>
      <c r="C20" s="277">
        <v>156754.47399</v>
      </c>
      <c r="D20" s="278">
        <v>0.026075845849610424</v>
      </c>
      <c r="E20" s="278">
        <v>0.7184007581004933</v>
      </c>
      <c r="F20" s="205"/>
      <c r="G20" s="271"/>
      <c r="H20" s="270"/>
      <c r="J20" s="281"/>
    </row>
    <row r="21" spans="1:10" s="274" customFormat="1" ht="12" customHeight="1" thickBot="1">
      <c r="A21" s="260" t="s">
        <v>183</v>
      </c>
      <c r="B21" s="277">
        <v>71126.27871</v>
      </c>
      <c r="C21" s="277">
        <v>65808.03543999999</v>
      </c>
      <c r="D21" s="278">
        <v>0.08081449680789943</v>
      </c>
      <c r="E21" s="278">
        <v>0.7529284671049536</v>
      </c>
      <c r="F21" s="205"/>
      <c r="G21" s="273"/>
      <c r="H21" s="272"/>
      <c r="J21" s="281"/>
    </row>
    <row r="22" spans="1:10" s="274" customFormat="1" ht="12" customHeight="1" thickBot="1">
      <c r="A22" s="260" t="s">
        <v>184</v>
      </c>
      <c r="B22" s="277">
        <v>329.00264</v>
      </c>
      <c r="C22" s="277">
        <v>26.00527</v>
      </c>
      <c r="D22" s="278">
        <v>11.651383354220124</v>
      </c>
      <c r="E22" s="278">
        <v>2.0668527158323107</v>
      </c>
      <c r="F22" s="205"/>
      <c r="G22" s="273"/>
      <c r="H22" s="272"/>
      <c r="J22" s="281"/>
    </row>
    <row r="23" spans="1:10" s="274" customFormat="1" ht="12" customHeight="1" thickBot="1">
      <c r="A23" s="260" t="s">
        <v>186</v>
      </c>
      <c r="B23" s="277">
        <v>72380.75968999999</v>
      </c>
      <c r="C23" s="277">
        <v>71380.57474</v>
      </c>
      <c r="D23" s="278">
        <v>0.014012004717573578</v>
      </c>
      <c r="E23" s="278">
        <v>0.6787162805475109</v>
      </c>
      <c r="F23" s="205"/>
      <c r="G23" s="273"/>
      <c r="H23" s="272"/>
      <c r="J23" s="281"/>
    </row>
    <row r="24" spans="1:10" s="274" customFormat="1" ht="12" customHeight="1" thickBot="1">
      <c r="A24" s="260" t="s">
        <v>187</v>
      </c>
      <c r="B24" s="277">
        <v>17005.938450000016</v>
      </c>
      <c r="C24" s="277">
        <v>19539.858540000016</v>
      </c>
      <c r="D24" s="278">
        <v>-0.12967955140580034</v>
      </c>
      <c r="E24" s="278">
        <v>0.8235980891407471</v>
      </c>
      <c r="F24" s="205"/>
      <c r="G24" s="273"/>
      <c r="H24" s="272"/>
      <c r="J24" s="281"/>
    </row>
    <row r="25" spans="1:10" s="269" customFormat="1" ht="12" customHeight="1" thickBot="1">
      <c r="A25" s="266" t="s">
        <v>194</v>
      </c>
      <c r="B25" s="350">
        <v>53764.391449999996</v>
      </c>
      <c r="C25" s="350">
        <v>57602.61590999998</v>
      </c>
      <c r="D25" s="351">
        <v>-0.06663281518320172</v>
      </c>
      <c r="E25" s="351">
        <v>0.6292425015712435</v>
      </c>
      <c r="F25" s="205"/>
      <c r="G25" s="268"/>
      <c r="H25" s="267"/>
      <c r="J25" s="281"/>
    </row>
    <row r="26" spans="1:10" s="269" customFormat="1" ht="12" customHeight="1" thickBot="1">
      <c r="A26" s="266" t="s">
        <v>195</v>
      </c>
      <c r="B26" s="350">
        <v>13547.751980000001</v>
      </c>
      <c r="C26" s="350">
        <v>9958.23198</v>
      </c>
      <c r="D26" s="351">
        <v>0.36045755985692557</v>
      </c>
      <c r="E26" s="351">
        <v>0.6915157867492194</v>
      </c>
      <c r="F26" s="205"/>
      <c r="G26" s="268"/>
      <c r="H26" s="267"/>
      <c r="J26" s="281"/>
    </row>
    <row r="27" spans="1:10" ht="12" customHeight="1" thickBot="1">
      <c r="A27" s="207" t="s">
        <v>116</v>
      </c>
      <c r="B27" s="278">
        <v>0.005398735198774788</v>
      </c>
      <c r="C27" s="278">
        <v>0.007437511310801421</v>
      </c>
      <c r="D27" s="111">
        <v>-0.0020387761120266327</v>
      </c>
      <c r="E27" s="111"/>
      <c r="F27" s="209"/>
      <c r="G27" s="210"/>
      <c r="H27" s="209"/>
      <c r="J27" s="281"/>
    </row>
    <row r="28" spans="1:8" ht="12" customHeight="1" thickBot="1">
      <c r="A28" s="211" t="s">
        <v>117</v>
      </c>
      <c r="B28" s="279">
        <v>0.02854336051233033</v>
      </c>
      <c r="C28" s="279">
        <v>0.03643268158002269</v>
      </c>
      <c r="D28" s="112">
        <v>-0.00788932106769236</v>
      </c>
      <c r="E28" s="112"/>
      <c r="F28" s="209"/>
      <c r="G28" s="209"/>
      <c r="H28" s="209"/>
    </row>
    <row r="29" spans="1:8" ht="21" customHeight="1">
      <c r="A29" s="362" t="s">
        <v>196</v>
      </c>
      <c r="B29" s="362"/>
      <c r="C29" s="362"/>
      <c r="D29" s="362"/>
      <c r="E29" s="362"/>
      <c r="F29" s="363"/>
      <c r="G29" s="363"/>
      <c r="H29" s="363"/>
    </row>
    <row r="30" spans="1:8" ht="10.5" customHeight="1">
      <c r="A30" s="283"/>
      <c r="B30" s="283"/>
      <c r="C30" s="283"/>
      <c r="D30" s="283"/>
      <c r="E30" s="283"/>
      <c r="F30" s="283"/>
      <c r="G30" s="283"/>
      <c r="H30" s="283"/>
    </row>
    <row r="31" spans="1:8" s="190" customFormat="1" ht="21" customHeight="1" thickBot="1">
      <c r="A31" s="187" t="s">
        <v>118</v>
      </c>
      <c r="B31" s="188"/>
      <c r="C31" s="188"/>
      <c r="D31" s="188"/>
      <c r="E31" s="188"/>
      <c r="F31" s="188"/>
      <c r="G31" s="188"/>
      <c r="H31" s="188"/>
    </row>
    <row r="32" spans="1:8" ht="7.5" customHeight="1">
      <c r="A32" s="191"/>
      <c r="B32" s="186"/>
      <c r="C32" s="186"/>
      <c r="D32" s="186"/>
      <c r="E32" s="186"/>
      <c r="F32" s="186"/>
      <c r="G32" s="186"/>
      <c r="H32" s="192"/>
    </row>
    <row r="33" spans="1:8" ht="45">
      <c r="A33" s="213"/>
      <c r="B33" s="214" t="s">
        <v>493</v>
      </c>
      <c r="C33" s="214" t="s">
        <v>498</v>
      </c>
      <c r="D33" s="214" t="s">
        <v>3</v>
      </c>
      <c r="E33" s="197" t="s">
        <v>167</v>
      </c>
      <c r="F33" s="195" t="s">
        <v>0</v>
      </c>
      <c r="G33" s="348" t="s">
        <v>501</v>
      </c>
      <c r="H33" s="349" t="s">
        <v>502</v>
      </c>
    </row>
    <row r="34" spans="1:8" ht="7.5" customHeight="1" thickBot="1">
      <c r="A34" s="215"/>
      <c r="B34" s="200"/>
      <c r="C34" s="200"/>
      <c r="D34" s="200"/>
      <c r="E34" s="200"/>
      <c r="F34" s="200"/>
      <c r="G34" s="200"/>
      <c r="H34" s="200"/>
    </row>
    <row r="35" spans="1:20" ht="12" customHeight="1" thickBot="1">
      <c r="A35" s="216" t="s">
        <v>15</v>
      </c>
      <c r="B35" s="203">
        <v>588222.8084999999</v>
      </c>
      <c r="C35" s="203">
        <v>572582.6173400001</v>
      </c>
      <c r="D35" s="204">
        <v>0.027315169350858426</v>
      </c>
      <c r="E35" s="217">
        <v>1</v>
      </c>
      <c r="F35" s="204">
        <v>0.6338200424610024</v>
      </c>
      <c r="G35" s="203">
        <v>1756.2959509325622</v>
      </c>
      <c r="H35" s="203">
        <v>1782.6499980576177</v>
      </c>
      <c r="I35" s="252"/>
      <c r="J35" s="252"/>
      <c r="K35" s="252"/>
      <c r="L35" s="252"/>
      <c r="M35" s="252"/>
      <c r="N35" s="252"/>
      <c r="O35" s="252"/>
      <c r="P35" s="252"/>
      <c r="Q35" s="251"/>
      <c r="R35" s="251"/>
      <c r="S35" s="251"/>
      <c r="T35" s="251"/>
    </row>
    <row r="36" spans="1:8" ht="12" customHeight="1" thickBot="1">
      <c r="A36" s="218" t="s">
        <v>119</v>
      </c>
      <c r="B36" s="219">
        <v>295859.47465999995</v>
      </c>
      <c r="C36" s="219">
        <v>286110.95765</v>
      </c>
      <c r="D36" s="208">
        <v>0.03407250491232605</v>
      </c>
      <c r="E36" s="220">
        <v>0.5029717827747239</v>
      </c>
      <c r="F36" s="208">
        <v>0.5356639838630343</v>
      </c>
      <c r="G36" s="219">
        <v>1325.5087949021672</v>
      </c>
      <c r="H36" s="219">
        <v>1340.5755871713825</v>
      </c>
    </row>
    <row r="37" spans="1:8" ht="12" customHeight="1" thickBot="1">
      <c r="A37" s="218" t="s">
        <v>164</v>
      </c>
      <c r="B37" s="219">
        <v>11823.949560000001</v>
      </c>
      <c r="C37" s="219">
        <v>10065.89531</v>
      </c>
      <c r="D37" s="208">
        <v>0.1746545335369678</v>
      </c>
      <c r="E37" s="220">
        <v>0.020101140909771442</v>
      </c>
      <c r="F37" s="208">
        <v>0.4435721662533885</v>
      </c>
      <c r="G37" s="219">
        <v>1031.2150187137474</v>
      </c>
      <c r="H37" s="219">
        <v>1082.7080177808327</v>
      </c>
    </row>
    <row r="38" spans="1:8" ht="12" customHeight="1" thickBot="1">
      <c r="A38" s="218" t="s">
        <v>120</v>
      </c>
      <c r="B38" s="219">
        <v>148350.33200999998</v>
      </c>
      <c r="C38" s="219">
        <v>148956.70575000002</v>
      </c>
      <c r="D38" s="208">
        <v>-0.004070805251411347</v>
      </c>
      <c r="E38" s="220">
        <v>0.25220091752018486</v>
      </c>
      <c r="F38" s="208">
        <v>0.7530727584247622</v>
      </c>
      <c r="G38" s="219">
        <v>2222.46473963642</v>
      </c>
      <c r="H38" s="219">
        <v>2152.3281298745483</v>
      </c>
    </row>
    <row r="39" spans="1:10" ht="12" customHeight="1" thickBot="1">
      <c r="A39" s="218" t="s">
        <v>121</v>
      </c>
      <c r="B39" s="219">
        <v>89047.25046999998</v>
      </c>
      <c r="C39" s="219">
        <v>85549.87917</v>
      </c>
      <c r="D39" s="208">
        <v>0.040881078195916576</v>
      </c>
      <c r="E39" s="220">
        <v>0.15138353899787618</v>
      </c>
      <c r="F39" s="208">
        <v>0.44158874611459975</v>
      </c>
      <c r="G39" s="219">
        <v>1142.6145439718598</v>
      </c>
      <c r="H39" s="219">
        <v>1063.684652802882</v>
      </c>
      <c r="I39" s="252"/>
      <c r="J39" s="252"/>
    </row>
    <row r="40" spans="1:8" ht="12" customHeight="1" thickBot="1">
      <c r="A40" s="218" t="s">
        <v>122</v>
      </c>
      <c r="B40" s="219">
        <v>43545.375969999994</v>
      </c>
      <c r="C40" s="219">
        <v>38413.55885</v>
      </c>
      <c r="D40" s="208">
        <v>0.13359389948843514</v>
      </c>
      <c r="E40" s="220">
        <v>0.07402871044909508</v>
      </c>
      <c r="F40" s="208">
        <v>0.5442402055806616</v>
      </c>
      <c r="G40" s="219">
        <v>1414.3878687248857</v>
      </c>
      <c r="H40" s="219">
        <v>1555.3822483405445</v>
      </c>
    </row>
    <row r="41" spans="1:8" ht="12" customHeight="1" thickBot="1">
      <c r="A41" s="221" t="s">
        <v>163</v>
      </c>
      <c r="B41" s="219">
        <v>3092.56665</v>
      </c>
      <c r="C41" s="219">
        <v>3124.91857</v>
      </c>
      <c r="D41" s="208">
        <v>-0.010352884171314414</v>
      </c>
      <c r="E41" s="220">
        <v>0.005257474897796318</v>
      </c>
      <c r="F41" s="208">
        <v>0.8745378697012076</v>
      </c>
      <c r="G41" s="219">
        <v>3686.457495793059</v>
      </c>
      <c r="H41" s="219">
        <v>4347.4991530015795</v>
      </c>
    </row>
    <row r="42" spans="1:8" ht="12" customHeight="1" thickBot="1">
      <c r="A42" s="218" t="s">
        <v>123</v>
      </c>
      <c r="B42" s="219">
        <v>292363.33384</v>
      </c>
      <c r="C42" s="219">
        <v>286471.65969000006</v>
      </c>
      <c r="D42" s="208">
        <v>0.020566342082059652</v>
      </c>
      <c r="E42" s="220">
        <v>0.4970282172252761</v>
      </c>
      <c r="F42" s="208">
        <v>0.7658249673761484</v>
      </c>
      <c r="G42" s="219">
        <v>2447.6382226797496</v>
      </c>
      <c r="H42" s="219">
        <v>2491.6063974311014</v>
      </c>
    </row>
    <row r="43" spans="1:8" ht="12" customHeight="1" thickBot="1">
      <c r="A43" s="218" t="s">
        <v>155</v>
      </c>
      <c r="B43" s="219">
        <v>9579.8922</v>
      </c>
      <c r="C43" s="219">
        <v>9318.734050000001</v>
      </c>
      <c r="D43" s="208">
        <v>0.028025067417821514</v>
      </c>
      <c r="E43" s="220">
        <v>0.016286162422754814</v>
      </c>
      <c r="F43" s="208">
        <v>0.6074905394029383</v>
      </c>
      <c r="G43" s="219">
        <v>1632.5270084664203</v>
      </c>
      <c r="H43" s="219">
        <v>1567.7762285675612</v>
      </c>
    </row>
    <row r="44" spans="1:8" ht="12" customHeight="1" thickBot="1">
      <c r="A44" s="218" t="s">
        <v>124</v>
      </c>
      <c r="B44" s="219">
        <v>88293.9399799999</v>
      </c>
      <c r="C44" s="219">
        <v>90900.68986</v>
      </c>
      <c r="D44" s="208">
        <v>-0.02867689875637769</v>
      </c>
      <c r="E44" s="220">
        <v>0.15010288398226895</v>
      </c>
      <c r="F44" s="208">
        <v>0.7682767265269339</v>
      </c>
      <c r="G44" s="219">
        <v>2539.1827730551186</v>
      </c>
      <c r="H44" s="219">
        <v>2568.3244914278084</v>
      </c>
    </row>
    <row r="45" spans="1:8" ht="12" customHeight="1" thickBot="1">
      <c r="A45" s="218" t="s">
        <v>125</v>
      </c>
      <c r="B45" s="219">
        <v>65335.26544000001</v>
      </c>
      <c r="C45" s="219">
        <v>63541.61584</v>
      </c>
      <c r="D45" s="208">
        <v>0.028227950710546734</v>
      </c>
      <c r="E45" s="220">
        <v>0.11107230881884449</v>
      </c>
      <c r="F45" s="208">
        <v>0.7589890001371363</v>
      </c>
      <c r="G45" s="219">
        <v>2432.8715715645317</v>
      </c>
      <c r="H45" s="219">
        <v>2455.288401384787</v>
      </c>
    </row>
    <row r="46" spans="1:8" ht="12" customHeight="1" thickBot="1">
      <c r="A46" s="218" t="s">
        <v>156</v>
      </c>
      <c r="B46" s="219">
        <v>1259.43237</v>
      </c>
      <c r="C46" s="219">
        <v>1181.9601400000001</v>
      </c>
      <c r="D46" s="208">
        <v>0.06554555215372981</v>
      </c>
      <c r="E46" s="220">
        <v>0.002141080474610668</v>
      </c>
      <c r="F46" s="208">
        <v>0.8037236727526703</v>
      </c>
      <c r="G46" s="219">
        <v>3940.8779245886562</v>
      </c>
      <c r="H46" s="219">
        <v>3606.2090692491915</v>
      </c>
    </row>
    <row r="47" spans="1:8" ht="12" customHeight="1" thickBot="1">
      <c r="A47" s="218" t="s">
        <v>157</v>
      </c>
      <c r="B47" s="219">
        <v>2624.28001</v>
      </c>
      <c r="C47" s="219">
        <v>2585.58436</v>
      </c>
      <c r="D47" s="208">
        <v>0.014965920508584807</v>
      </c>
      <c r="E47" s="220">
        <v>0.0044613707120471175</v>
      </c>
      <c r="F47" s="208">
        <v>0.8525309804878635</v>
      </c>
      <c r="G47" s="219">
        <v>3395.4887704660996</v>
      </c>
      <c r="H47" s="219">
        <v>3401.4989156883917</v>
      </c>
    </row>
    <row r="48" spans="1:8" ht="12" customHeight="1" thickBot="1">
      <c r="A48" s="218" t="s">
        <v>126</v>
      </c>
      <c r="B48" s="219">
        <v>75273.2895000001</v>
      </c>
      <c r="C48" s="219">
        <v>74333.16434</v>
      </c>
      <c r="D48" s="208">
        <v>0.012647452430518902</v>
      </c>
      <c r="E48" s="220">
        <v>0.12796730832650144</v>
      </c>
      <c r="F48" s="208">
        <v>0.8316029536612721</v>
      </c>
      <c r="G48" s="219">
        <v>3026.2267331263743</v>
      </c>
      <c r="H48" s="219">
        <v>3076.584728900626</v>
      </c>
    </row>
    <row r="49" spans="1:8" ht="12" customHeight="1" thickBot="1">
      <c r="A49" s="218" t="s">
        <v>158</v>
      </c>
      <c r="B49" s="219">
        <v>25793.119150000002</v>
      </c>
      <c r="C49" s="219">
        <v>25738.717920000003</v>
      </c>
      <c r="D49" s="208">
        <v>0.0021135951747512927</v>
      </c>
      <c r="E49" s="220">
        <v>0.04384923327909344</v>
      </c>
      <c r="F49" s="208">
        <v>0.861279271064818</v>
      </c>
      <c r="G49" s="219">
        <v>3079.6421603278686</v>
      </c>
      <c r="H49" s="219">
        <v>3119.0645870844337</v>
      </c>
    </row>
    <row r="50" spans="1:8" ht="12" customHeight="1" thickBot="1">
      <c r="A50" s="218" t="s">
        <v>159</v>
      </c>
      <c r="B50" s="219">
        <v>5212.06143</v>
      </c>
      <c r="C50" s="219">
        <v>3792.0479600000003</v>
      </c>
      <c r="D50" s="208">
        <v>0.37447138986079676</v>
      </c>
      <c r="E50" s="220">
        <v>0.00886069250407178</v>
      </c>
      <c r="F50" s="208">
        <v>0.7237086305792063</v>
      </c>
      <c r="G50" s="219">
        <v>2311.409747926843</v>
      </c>
      <c r="H50" s="219">
        <v>2283.0414884512065</v>
      </c>
    </row>
    <row r="51" spans="1:8" ht="12" customHeight="1" thickBot="1">
      <c r="A51" s="218" t="s">
        <v>160</v>
      </c>
      <c r="B51" s="219">
        <v>57.686</v>
      </c>
      <c r="C51" s="219">
        <v>737.506</v>
      </c>
      <c r="D51" s="208">
        <v>-0.9217823312623897</v>
      </c>
      <c r="E51" s="220">
        <v>9.806828155321353E-05</v>
      </c>
      <c r="F51" s="208">
        <v>0.9653295426966682</v>
      </c>
      <c r="G51" s="219">
        <v>7210.220010346229</v>
      </c>
      <c r="H51" s="219">
        <v>8411.127545562165</v>
      </c>
    </row>
    <row r="52" spans="1:8" ht="12" customHeight="1" thickBot="1">
      <c r="A52" s="218" t="s">
        <v>161</v>
      </c>
      <c r="B52" s="219">
        <v>4641.38404</v>
      </c>
      <c r="C52" s="219">
        <v>4541.515170000001</v>
      </c>
      <c r="D52" s="208">
        <v>0.02199020949213293</v>
      </c>
      <c r="E52" s="222">
        <v>0.007890520348634187</v>
      </c>
      <c r="F52" s="208">
        <v>0.739117472382225</v>
      </c>
      <c r="G52" s="219">
        <v>2228.88217231697</v>
      </c>
      <c r="H52" s="219">
        <v>2722.4229677286285</v>
      </c>
    </row>
    <row r="53" spans="1:8" ht="12" customHeight="1" thickBot="1">
      <c r="A53" s="223" t="s">
        <v>162</v>
      </c>
      <c r="B53" s="229">
        <v>14292.983719999998</v>
      </c>
      <c r="C53" s="229">
        <v>9800.12405</v>
      </c>
      <c r="D53" s="212">
        <v>0.4584492652416985</v>
      </c>
      <c r="E53" s="224">
        <v>0.024298588074896113</v>
      </c>
      <c r="F53" s="212">
        <v>0.8722248604086426</v>
      </c>
      <c r="G53" s="229">
        <v>2881.5752723845744</v>
      </c>
      <c r="H53" s="229">
        <v>3734.692394695428</v>
      </c>
    </row>
    <row r="54" spans="1:8" ht="60.75" customHeight="1">
      <c r="A54" s="362" t="s">
        <v>127</v>
      </c>
      <c r="B54" s="362"/>
      <c r="C54" s="362"/>
      <c r="D54" s="362"/>
      <c r="E54" s="362"/>
      <c r="F54" s="362"/>
      <c r="G54" s="362"/>
      <c r="H54" s="362"/>
    </row>
    <row r="55" spans="1:8" s="190" customFormat="1" ht="20.25" customHeight="1" thickBot="1">
      <c r="A55" s="187" t="s">
        <v>128</v>
      </c>
      <c r="B55" s="188"/>
      <c r="C55" s="188"/>
      <c r="D55" s="188"/>
      <c r="E55" s="188"/>
      <c r="F55" s="189"/>
      <c r="G55" s="189"/>
      <c r="H55" s="189"/>
    </row>
    <row r="56" spans="1:8" ht="7.5" customHeight="1">
      <c r="A56" s="191"/>
      <c r="B56" s="186"/>
      <c r="C56" s="186"/>
      <c r="D56" s="186"/>
      <c r="E56" s="186"/>
      <c r="F56" s="225"/>
      <c r="G56" s="225"/>
      <c r="H56" s="225"/>
    </row>
    <row r="57" spans="1:8" ht="45" customHeight="1" thickBot="1">
      <c r="A57" s="213"/>
      <c r="B57" s="195" t="s">
        <v>494</v>
      </c>
      <c r="C57" s="226" t="s">
        <v>497</v>
      </c>
      <c r="D57" s="195" t="s">
        <v>3</v>
      </c>
      <c r="E57" s="197" t="s">
        <v>168</v>
      </c>
      <c r="F57" s="225"/>
      <c r="G57" s="225"/>
      <c r="H57" s="225"/>
    </row>
    <row r="58" spans="1:8" ht="7.5" customHeight="1" thickBot="1">
      <c r="A58" s="215"/>
      <c r="B58" s="227"/>
      <c r="C58" s="228"/>
      <c r="D58" s="227"/>
      <c r="E58" s="228"/>
      <c r="F58" s="225"/>
      <c r="G58" s="225"/>
      <c r="H58" s="225"/>
    </row>
    <row r="59" spans="1:8" ht="12" customHeight="1" thickBot="1">
      <c r="A59" s="202" t="s">
        <v>15</v>
      </c>
      <c r="B59" s="203">
        <v>104829.19574</v>
      </c>
      <c r="C59" s="203">
        <v>126334.36450928572</v>
      </c>
      <c r="D59" s="204">
        <v>-0.17022422088255384</v>
      </c>
      <c r="E59" s="217">
        <v>0.17821341543576003</v>
      </c>
      <c r="F59" s="225"/>
      <c r="G59" s="225"/>
      <c r="H59" s="225"/>
    </row>
    <row r="60" spans="1:8" ht="12" customHeight="1" thickBot="1">
      <c r="A60" s="207" t="s">
        <v>129</v>
      </c>
      <c r="B60" s="219">
        <v>5187.20273</v>
      </c>
      <c r="C60" s="219">
        <v>5157.024179285712</v>
      </c>
      <c r="D60" s="208">
        <v>0.0058519312039502225</v>
      </c>
      <c r="E60" s="220">
        <v>0.01753265713718009</v>
      </c>
      <c r="F60" s="225"/>
      <c r="G60" s="225"/>
      <c r="H60" s="225"/>
    </row>
    <row r="61" spans="1:8" ht="12" customHeight="1" thickBot="1">
      <c r="A61" s="211" t="s">
        <v>130</v>
      </c>
      <c r="B61" s="229">
        <v>99641.99300999999</v>
      </c>
      <c r="C61" s="229">
        <v>121177.34033</v>
      </c>
      <c r="D61" s="212">
        <v>-0.17771761008579</v>
      </c>
      <c r="E61" s="230">
        <v>0.3408156272582748</v>
      </c>
      <c r="F61" s="225"/>
      <c r="G61" s="250"/>
      <c r="H61" s="225"/>
    </row>
    <row r="62" spans="1:8" ht="22.5" customHeight="1">
      <c r="A62" s="231"/>
      <c r="B62" s="231"/>
      <c r="C62" s="231"/>
      <c r="D62" s="231"/>
      <c r="E62" s="231"/>
      <c r="F62" s="225"/>
      <c r="G62" s="225"/>
      <c r="H62" s="225"/>
    </row>
    <row r="63" spans="1:8" s="190" customFormat="1" ht="26.25" customHeight="1" thickBot="1">
      <c r="A63" s="187" t="s">
        <v>131</v>
      </c>
      <c r="B63" s="188"/>
      <c r="C63" s="188"/>
      <c r="D63" s="188"/>
      <c r="E63" s="188"/>
      <c r="F63" s="188"/>
      <c r="G63" s="188"/>
      <c r="H63" s="188"/>
    </row>
    <row r="64" spans="1:8" ht="7.5" customHeight="1">
      <c r="A64" s="191"/>
      <c r="B64" s="186"/>
      <c r="C64" s="186"/>
      <c r="D64" s="186"/>
      <c r="E64" s="186"/>
      <c r="F64" s="186"/>
      <c r="G64" s="186"/>
      <c r="H64" s="192"/>
    </row>
    <row r="65" spans="1:8" ht="45" customHeight="1" thickBot="1">
      <c r="A65" s="232"/>
      <c r="B65" s="195" t="s">
        <v>494</v>
      </c>
      <c r="C65" s="226" t="s">
        <v>497</v>
      </c>
      <c r="D65" s="195" t="s">
        <v>3</v>
      </c>
      <c r="E65" s="197" t="s">
        <v>168</v>
      </c>
      <c r="F65" s="195" t="s">
        <v>0</v>
      </c>
      <c r="G65" s="348" t="s">
        <v>501</v>
      </c>
      <c r="H65" s="349" t="s">
        <v>502</v>
      </c>
    </row>
    <row r="66" spans="1:8" ht="7.5" customHeight="1" thickBot="1">
      <c r="A66" s="233"/>
      <c r="B66" s="227"/>
      <c r="C66" s="228"/>
      <c r="D66" s="227"/>
      <c r="E66" s="228"/>
      <c r="F66" s="227"/>
      <c r="G66" s="227"/>
      <c r="H66" s="227"/>
    </row>
    <row r="67" spans="1:20" ht="12" customHeight="1" thickBot="1">
      <c r="A67" s="216" t="s">
        <v>15</v>
      </c>
      <c r="B67" s="203">
        <v>299882.61285000003</v>
      </c>
      <c r="C67" s="203">
        <v>307321.29493</v>
      </c>
      <c r="D67" s="204">
        <v>-0.024204902825540553</v>
      </c>
      <c r="E67" s="217">
        <v>0.5098112628694507</v>
      </c>
      <c r="F67" s="204">
        <v>0.48</v>
      </c>
      <c r="G67" s="203">
        <v>1156.77</v>
      </c>
      <c r="H67" s="203">
        <v>1273.17</v>
      </c>
      <c r="I67" s="252"/>
      <c r="J67" s="252"/>
      <c r="K67" s="252"/>
      <c r="L67" s="252"/>
      <c r="M67" s="252"/>
      <c r="N67" s="252"/>
      <c r="O67" s="252"/>
      <c r="P67" s="252"/>
      <c r="Q67" s="251"/>
      <c r="R67" s="251"/>
      <c r="S67" s="251"/>
      <c r="T67" s="251"/>
    </row>
    <row r="68" spans="1:8" ht="12" customHeight="1" thickBot="1">
      <c r="A68" s="218" t="s">
        <v>119</v>
      </c>
      <c r="B68" s="219">
        <v>189343.43465000007</v>
      </c>
      <c r="C68" s="219">
        <v>192466.64062999998</v>
      </c>
      <c r="D68" s="208">
        <v>-0.01622725875911135</v>
      </c>
      <c r="E68" s="220">
        <v>0.6399775936450657</v>
      </c>
      <c r="F68" s="208">
        <v>0.57</v>
      </c>
      <c r="G68" s="219">
        <v>1592.25</v>
      </c>
      <c r="H68" s="219">
        <v>1859.12</v>
      </c>
    </row>
    <row r="69" spans="1:8" ht="12" customHeight="1" thickBot="1">
      <c r="A69" s="218" t="s">
        <v>164</v>
      </c>
      <c r="B69" s="219">
        <v>1482.022130749935</v>
      </c>
      <c r="C69" s="219">
        <v>1786.4068072869318</v>
      </c>
      <c r="D69" s="208">
        <v>-0.170389339816318</v>
      </c>
      <c r="E69" s="220">
        <v>0.12534070136458997</v>
      </c>
      <c r="F69" s="208">
        <v>0.576831</v>
      </c>
      <c r="G69" s="219">
        <v>1638.418</v>
      </c>
      <c r="H69" s="219">
        <v>1473.641</v>
      </c>
    </row>
    <row r="70" spans="1:8" ht="12" customHeight="1" thickBot="1">
      <c r="A70" s="218" t="s">
        <v>120</v>
      </c>
      <c r="B70" s="219">
        <v>144095.39445939483</v>
      </c>
      <c r="C70" s="219">
        <v>142706.35581047353</v>
      </c>
      <c r="D70" s="208">
        <v>0.009733544389333826</v>
      </c>
      <c r="E70" s="208">
        <v>0.9713183146073556</v>
      </c>
      <c r="F70" s="208">
        <v>0.648361</v>
      </c>
      <c r="G70" s="219">
        <v>1977.627</v>
      </c>
      <c r="H70" s="219">
        <v>2360.961</v>
      </c>
    </row>
    <row r="71" spans="1:10" ht="12" customHeight="1" thickBot="1">
      <c r="A71" s="218" t="s">
        <v>121</v>
      </c>
      <c r="B71" s="219">
        <v>27268.025850357182</v>
      </c>
      <c r="C71" s="219">
        <v>33481.17711</v>
      </c>
      <c r="D71" s="208">
        <v>-0.18557147017949682</v>
      </c>
      <c r="E71" s="208">
        <v>0.6261979657528535</v>
      </c>
      <c r="F71" s="208">
        <v>0.652192</v>
      </c>
      <c r="G71" s="219">
        <v>1681.874</v>
      </c>
      <c r="H71" s="219">
        <v>1751.502</v>
      </c>
      <c r="I71" s="252"/>
      <c r="J71" s="252"/>
    </row>
    <row r="72" spans="1:8" ht="12" customHeight="1" thickBot="1">
      <c r="A72" s="218" t="s">
        <v>122</v>
      </c>
      <c r="B72" s="219">
        <v>12183.299109498086</v>
      </c>
      <c r="C72" s="219">
        <v>10140.794602239548</v>
      </c>
      <c r="D72" s="208">
        <v>0.2014146412952158</v>
      </c>
      <c r="E72" s="208">
        <v>3.939542939033532</v>
      </c>
      <c r="F72" s="208">
        <v>0.586817</v>
      </c>
      <c r="G72" s="219">
        <v>1746.684</v>
      </c>
      <c r="H72" s="219">
        <v>1944.288</v>
      </c>
    </row>
    <row r="73" spans="1:8" ht="12" customHeight="1" thickBot="1">
      <c r="A73" s="221" t="s">
        <v>163</v>
      </c>
      <c r="B73" s="219">
        <v>4314.6931</v>
      </c>
      <c r="C73" s="219">
        <v>4351.906300000001</v>
      </c>
      <c r="D73" s="208">
        <v>-0.008551011311985324</v>
      </c>
      <c r="E73" s="208">
        <v>0.04845397333692656</v>
      </c>
      <c r="F73" s="208">
        <v>0.880872</v>
      </c>
      <c r="G73" s="219">
        <v>5320.065</v>
      </c>
      <c r="H73" s="219">
        <v>5298.206</v>
      </c>
    </row>
    <row r="74" spans="1:8" ht="12" customHeight="1" thickBot="1">
      <c r="A74" s="218" t="s">
        <v>123</v>
      </c>
      <c r="B74" s="219">
        <v>110539.1782</v>
      </c>
      <c r="C74" s="219">
        <v>114854.65430000001</v>
      </c>
      <c r="D74" s="208">
        <v>-0.037573367194402074</v>
      </c>
      <c r="E74" s="208">
        <v>0.37808837636423365</v>
      </c>
      <c r="F74" s="208">
        <v>0.76</v>
      </c>
      <c r="G74" s="219">
        <v>2438.91</v>
      </c>
      <c r="H74" s="219">
        <v>2383.5</v>
      </c>
    </row>
    <row r="75" spans="1:8" ht="12" customHeight="1" thickBot="1">
      <c r="A75" s="218" t="s">
        <v>155</v>
      </c>
      <c r="B75" s="219">
        <v>3683.102</v>
      </c>
      <c r="C75" s="219">
        <v>3544.581</v>
      </c>
      <c r="D75" s="208">
        <v>0.03907965426661142</v>
      </c>
      <c r="E75" s="208">
        <v>0.3844617374713256</v>
      </c>
      <c r="F75" s="208">
        <v>0.637471</v>
      </c>
      <c r="G75" s="219">
        <v>1918.926</v>
      </c>
      <c r="H75" s="219">
        <v>2060.052</v>
      </c>
    </row>
    <row r="76" spans="1:8" ht="12" customHeight="1" thickBot="1">
      <c r="A76" s="218" t="s">
        <v>124</v>
      </c>
      <c r="B76" s="219">
        <v>39880.3</v>
      </c>
      <c r="C76" s="219">
        <v>38793.66</v>
      </c>
      <c r="D76" s="208">
        <v>0.02801076258337054</v>
      </c>
      <c r="E76" s="208">
        <v>0.4516765251276994</v>
      </c>
      <c r="F76" s="208">
        <v>0.772485</v>
      </c>
      <c r="G76" s="219">
        <v>2868.22</v>
      </c>
      <c r="H76" s="219">
        <v>2722.291</v>
      </c>
    </row>
    <row r="77" spans="1:8" ht="12" customHeight="1" thickBot="1">
      <c r="A77" s="218" t="s">
        <v>125</v>
      </c>
      <c r="B77" s="219">
        <v>44158.94</v>
      </c>
      <c r="C77" s="219">
        <v>49714.74</v>
      </c>
      <c r="D77" s="208">
        <v>-0.11175357650467443</v>
      </c>
      <c r="E77" s="220">
        <v>0.6758821549527938</v>
      </c>
      <c r="F77" s="208">
        <v>0.760614</v>
      </c>
      <c r="G77" s="219">
        <v>2435.177</v>
      </c>
      <c r="H77" s="219">
        <v>2336.087</v>
      </c>
    </row>
    <row r="78" spans="1:8" ht="12" customHeight="1" thickBot="1">
      <c r="A78" s="218" t="s">
        <v>156</v>
      </c>
      <c r="B78" s="219">
        <v>377.1975</v>
      </c>
      <c r="C78" s="219">
        <v>230.8702</v>
      </c>
      <c r="D78" s="208">
        <v>0.6338076546908176</v>
      </c>
      <c r="E78" s="220">
        <v>0.29949801909569784</v>
      </c>
      <c r="F78" s="208">
        <v>0.976951</v>
      </c>
      <c r="G78" s="219">
        <v>8272.072</v>
      </c>
      <c r="H78" s="219">
        <v>5182.109</v>
      </c>
    </row>
    <row r="79" spans="1:8" ht="12" customHeight="1" thickBot="1">
      <c r="A79" s="218" t="s">
        <v>157</v>
      </c>
      <c r="B79" s="219">
        <v>721.4636</v>
      </c>
      <c r="C79" s="219">
        <v>753.2153</v>
      </c>
      <c r="D79" s="208">
        <v>-0.04215487922244798</v>
      </c>
      <c r="E79" s="220">
        <v>0.274918681410068</v>
      </c>
      <c r="F79" s="208">
        <v>0.850304</v>
      </c>
      <c r="G79" s="219">
        <v>3194.874</v>
      </c>
      <c r="H79" s="219">
        <v>2703.172</v>
      </c>
    </row>
    <row r="80" spans="1:8" ht="12" customHeight="1" thickBot="1">
      <c r="A80" s="218" t="s">
        <v>126</v>
      </c>
      <c r="B80" s="219">
        <v>14266.22</v>
      </c>
      <c r="C80" s="219">
        <v>14578.94</v>
      </c>
      <c r="D80" s="208">
        <v>-0.021450119144464597</v>
      </c>
      <c r="E80" s="220">
        <v>0.1895256616890641</v>
      </c>
      <c r="F80" s="208">
        <v>0.825841</v>
      </c>
      <c r="G80" s="219">
        <v>3216.716</v>
      </c>
      <c r="H80" s="219">
        <v>3333.296</v>
      </c>
    </row>
    <row r="81" spans="1:8" ht="12" customHeight="1" thickBot="1">
      <c r="A81" s="218" t="s">
        <v>158</v>
      </c>
      <c r="B81" s="219">
        <v>4121.641</v>
      </c>
      <c r="C81" s="219">
        <v>4141.724</v>
      </c>
      <c r="D81" s="208">
        <v>-0.00484894696025151</v>
      </c>
      <c r="E81" s="220">
        <v>0.15979614470163836</v>
      </c>
      <c r="F81" s="208">
        <v>0.861167</v>
      </c>
      <c r="G81" s="219">
        <v>3606.832</v>
      </c>
      <c r="H81" s="219">
        <v>4408.765</v>
      </c>
    </row>
    <row r="82" spans="1:8" ht="12" customHeight="1" thickBot="1">
      <c r="A82" s="218" t="s">
        <v>159</v>
      </c>
      <c r="B82" s="219">
        <v>1109.572</v>
      </c>
      <c r="C82" s="219">
        <v>768.3756</v>
      </c>
      <c r="D82" s="208">
        <v>0.4440489781299666</v>
      </c>
      <c r="E82" s="220">
        <v>0.21288544175888577</v>
      </c>
      <c r="F82" s="208">
        <v>0.902665</v>
      </c>
      <c r="G82" s="219">
        <v>4713.66</v>
      </c>
      <c r="H82" s="219">
        <v>7012.33</v>
      </c>
    </row>
    <row r="83" spans="1:8" ht="12" customHeight="1" thickBot="1">
      <c r="A83" s="218" t="s">
        <v>160</v>
      </c>
      <c r="B83" s="219">
        <v>4.329</v>
      </c>
      <c r="C83" s="219">
        <v>248.22</v>
      </c>
      <c r="D83" s="208">
        <v>-0.9825598259608412</v>
      </c>
      <c r="E83" s="220">
        <v>0.07504420483306175</v>
      </c>
      <c r="F83" s="208">
        <v>1</v>
      </c>
      <c r="G83" s="219">
        <v>3961.657</v>
      </c>
      <c r="H83" s="219">
        <v>9431.79</v>
      </c>
    </row>
    <row r="84" spans="1:8" ht="12" customHeight="1" thickBot="1">
      <c r="A84" s="218" t="s">
        <v>161</v>
      </c>
      <c r="B84" s="219">
        <v>1483.37</v>
      </c>
      <c r="C84" s="219">
        <v>1443.784</v>
      </c>
      <c r="D84" s="208">
        <v>0.02741822876552158</v>
      </c>
      <c r="E84" s="222">
        <v>0.31959647967419647</v>
      </c>
      <c r="F84" s="208">
        <v>0.855468</v>
      </c>
      <c r="G84" s="219">
        <v>3155.351</v>
      </c>
      <c r="H84" s="219">
        <v>3485.908</v>
      </c>
    </row>
    <row r="85" spans="1:8" ht="12" customHeight="1" thickBot="1">
      <c r="A85" s="223" t="s">
        <v>162</v>
      </c>
      <c r="B85" s="229">
        <v>733.0431</v>
      </c>
      <c r="C85" s="229">
        <v>636.5442</v>
      </c>
      <c r="D85" s="212">
        <v>0.15159811368951281</v>
      </c>
      <c r="E85" s="224">
        <v>0.05128691911782294</v>
      </c>
      <c r="F85" s="212">
        <v>0.939192</v>
      </c>
      <c r="G85" s="229">
        <v>3647.193</v>
      </c>
      <c r="H85" s="229">
        <v>4997.265</v>
      </c>
    </row>
    <row r="86" spans="1:10" ht="63" customHeight="1">
      <c r="A86" s="362" t="s">
        <v>127</v>
      </c>
      <c r="B86" s="362"/>
      <c r="C86" s="362"/>
      <c r="D86" s="362"/>
      <c r="E86" s="362"/>
      <c r="F86" s="362"/>
      <c r="G86" s="362"/>
      <c r="H86" s="362"/>
      <c r="J86" s="252"/>
    </row>
    <row r="87" spans="1:8" s="190" customFormat="1" ht="31.5" customHeight="1" thickBot="1">
      <c r="A87" s="187" t="s">
        <v>166</v>
      </c>
      <c r="B87" s="188"/>
      <c r="C87" s="188"/>
      <c r="D87" s="189"/>
      <c r="E87" s="189"/>
      <c r="F87" s="189"/>
      <c r="G87" s="189"/>
      <c r="H87" s="189"/>
    </row>
    <row r="88" spans="1:8" ht="7.5" customHeight="1">
      <c r="A88" s="191"/>
      <c r="B88" s="186"/>
      <c r="C88" s="186"/>
      <c r="D88" s="186"/>
      <c r="E88" s="186"/>
      <c r="F88" s="192"/>
      <c r="G88" s="192"/>
      <c r="H88" s="192"/>
    </row>
    <row r="89" spans="1:8" ht="23.25" thickBot="1">
      <c r="A89" s="194"/>
      <c r="B89" s="195" t="s">
        <v>495</v>
      </c>
      <c r="C89" s="226" t="s">
        <v>499</v>
      </c>
      <c r="D89" s="195" t="s">
        <v>496</v>
      </c>
      <c r="E89" s="226" t="s">
        <v>500</v>
      </c>
      <c r="F89" s="192"/>
      <c r="G89" s="192"/>
      <c r="H89" s="192"/>
    </row>
    <row r="90" spans="1:8" ht="7.5" customHeight="1" thickBot="1">
      <c r="A90" s="199"/>
      <c r="B90" s="227"/>
      <c r="C90" s="228"/>
      <c r="D90" s="227"/>
      <c r="E90" s="228"/>
      <c r="F90" s="192"/>
      <c r="G90" s="192"/>
      <c r="H90" s="192"/>
    </row>
    <row r="91" spans="1:20" ht="12" customHeight="1" thickBot="1">
      <c r="A91" s="216" t="s">
        <v>165</v>
      </c>
      <c r="B91" s="110">
        <v>0.4817311962231519</v>
      </c>
      <c r="C91" s="110">
        <v>0.5173746738023426</v>
      </c>
      <c r="D91" s="110">
        <v>0.3280121652900316</v>
      </c>
      <c r="E91" s="110">
        <v>0.33012274064433383</v>
      </c>
      <c r="F91" s="204"/>
      <c r="G91" s="203"/>
      <c r="H91" s="203"/>
      <c r="I91" s="252"/>
      <c r="J91" s="252"/>
      <c r="K91" s="252"/>
      <c r="L91" s="252"/>
      <c r="M91" s="252"/>
      <c r="N91" s="252"/>
      <c r="O91" s="252"/>
      <c r="P91" s="252"/>
      <c r="Q91" s="251"/>
      <c r="R91" s="251"/>
      <c r="S91" s="251"/>
      <c r="T91" s="251"/>
    </row>
    <row r="92" spans="1:8" ht="12" customHeight="1" thickBot="1">
      <c r="A92" s="218" t="s">
        <v>155</v>
      </c>
      <c r="B92" s="208">
        <v>0.45855105194489876</v>
      </c>
      <c r="C92" s="208">
        <v>0.5097764646896974</v>
      </c>
      <c r="D92" s="208">
        <v>0.41715979138196074</v>
      </c>
      <c r="E92" s="208">
        <v>0.40433514793113456</v>
      </c>
      <c r="F92" s="192"/>
      <c r="G92" s="192"/>
      <c r="H92" s="192"/>
    </row>
    <row r="93" spans="1:8" ht="12" customHeight="1" thickBot="1">
      <c r="A93" s="218" t="s">
        <v>124</v>
      </c>
      <c r="B93" s="208">
        <v>0.5807513231726242</v>
      </c>
      <c r="C93" s="208">
        <v>0.5351827453896303</v>
      </c>
      <c r="D93" s="208">
        <v>0.3067270969410151</v>
      </c>
      <c r="E93" s="208">
        <v>0.3004677907135968</v>
      </c>
      <c r="F93" s="192"/>
      <c r="G93" s="192"/>
      <c r="H93" s="192"/>
    </row>
    <row r="94" spans="1:8" ht="12" customHeight="1" thickBot="1">
      <c r="A94" s="218" t="s">
        <v>125</v>
      </c>
      <c r="B94" s="208">
        <v>0.701899951779775</v>
      </c>
      <c r="C94" s="208">
        <v>0.8443262817362516</v>
      </c>
      <c r="D94" s="208">
        <v>0.2975676814880787</v>
      </c>
      <c r="E94" s="208">
        <v>0.3052154981411102</v>
      </c>
      <c r="F94" s="192"/>
      <c r="G94" s="192"/>
      <c r="H94" s="192"/>
    </row>
    <row r="95" spans="1:8" ht="12" customHeight="1" thickBot="1">
      <c r="A95" s="218" t="s">
        <v>156</v>
      </c>
      <c r="B95" s="208">
        <v>0.3167236620901556</v>
      </c>
      <c r="C95" s="208">
        <v>2.0143197399635056</v>
      </c>
      <c r="D95" s="208">
        <v>0.28688092452022373</v>
      </c>
      <c r="E95" s="208">
        <v>0.26370496678480687</v>
      </c>
      <c r="F95" s="192"/>
      <c r="G95" s="192"/>
      <c r="H95" s="192"/>
    </row>
    <row r="96" spans="1:8" ht="12" customHeight="1" thickBot="1">
      <c r="A96" s="218" t="s">
        <v>157</v>
      </c>
      <c r="B96" s="208">
        <v>0.15816507433448757</v>
      </c>
      <c r="C96" s="208">
        <v>0.23100632274899918</v>
      </c>
      <c r="D96" s="208">
        <v>0.3465803715006244</v>
      </c>
      <c r="E96" s="208">
        <v>0.2686518204920623</v>
      </c>
      <c r="F96" s="192"/>
      <c r="G96" s="192"/>
      <c r="H96" s="192"/>
    </row>
    <row r="97" spans="1:8" ht="12" customHeight="1" thickBot="1">
      <c r="A97" s="218" t="s">
        <v>126</v>
      </c>
      <c r="B97" s="208">
        <v>0.28896336133201234</v>
      </c>
      <c r="C97" s="208">
        <v>0.24897251367871057</v>
      </c>
      <c r="D97" s="208">
        <v>0.3528212232723492</v>
      </c>
      <c r="E97" s="208">
        <v>0.3512773847394384</v>
      </c>
      <c r="F97" s="192"/>
      <c r="G97" s="192"/>
      <c r="H97" s="192"/>
    </row>
    <row r="98" spans="1:8" ht="12" customHeight="1" thickBot="1">
      <c r="A98" s="218" t="s">
        <v>158</v>
      </c>
      <c r="B98" s="208">
        <v>0.2474507296315335</v>
      </c>
      <c r="C98" s="208">
        <v>0.33267798336158627</v>
      </c>
      <c r="D98" s="208">
        <v>0.33574241269101857</v>
      </c>
      <c r="E98" s="208">
        <v>0.32259807815045616</v>
      </c>
      <c r="F98" s="192"/>
      <c r="G98" s="192"/>
      <c r="H98" s="192"/>
    </row>
    <row r="99" spans="1:8" ht="12" customHeight="1" thickBot="1">
      <c r="A99" s="218" t="s">
        <v>159</v>
      </c>
      <c r="B99" s="208">
        <v>0.16587475037800997</v>
      </c>
      <c r="C99" s="208">
        <v>-0.04068791615631377</v>
      </c>
      <c r="D99" s="208">
        <v>0.4537665474402388</v>
      </c>
      <c r="E99" s="208">
        <v>0.42045108290127026</v>
      </c>
      <c r="F99" s="192"/>
      <c r="G99" s="192"/>
      <c r="H99" s="192"/>
    </row>
    <row r="100" spans="1:8" ht="12" customHeight="1" thickBot="1">
      <c r="A100" s="218" t="s">
        <v>160</v>
      </c>
      <c r="B100" s="208">
        <v>-0.26041846792322343</v>
      </c>
      <c r="C100" s="208">
        <v>0.3633884641295013</v>
      </c>
      <c r="D100" s="208">
        <v>1.0625108075393392</v>
      </c>
      <c r="E100" s="208">
        <v>0.7677825879307955</v>
      </c>
      <c r="F100" s="192"/>
      <c r="G100" s="192"/>
      <c r="H100" s="192"/>
    </row>
    <row r="101" spans="1:8" ht="12" customHeight="1" thickBot="1">
      <c r="A101" s="218" t="s">
        <v>161</v>
      </c>
      <c r="B101" s="208">
        <v>0.4057729768653853</v>
      </c>
      <c r="C101" s="208">
        <v>0.3386496554244637</v>
      </c>
      <c r="D101" s="208">
        <v>0.48901862717538663</v>
      </c>
      <c r="E101" s="208">
        <v>0.4016375475176239</v>
      </c>
      <c r="F101" s="192"/>
      <c r="G101" s="192"/>
      <c r="H101" s="192"/>
    </row>
    <row r="102" spans="1:8" ht="12" customHeight="1" thickBot="1">
      <c r="A102" s="223" t="s">
        <v>162</v>
      </c>
      <c r="B102" s="212">
        <v>0.059495751160293986</v>
      </c>
      <c r="C102" s="212">
        <v>0.18632183107953226</v>
      </c>
      <c r="D102" s="212">
        <v>0.2805512683870025</v>
      </c>
      <c r="E102" s="212">
        <v>0.5553279594282163</v>
      </c>
      <c r="F102" s="192"/>
      <c r="G102" s="192"/>
      <c r="H102" s="192"/>
    </row>
    <row r="103" spans="1:8" ht="13.5">
      <c r="A103" s="234"/>
      <c r="B103" s="235"/>
      <c r="C103" s="235"/>
      <c r="D103" s="235"/>
      <c r="E103" s="235"/>
      <c r="F103" s="235"/>
      <c r="G103" s="235"/>
      <c r="H103" s="235"/>
    </row>
    <row r="104" spans="1:5" s="190" customFormat="1" ht="31.5" customHeight="1" thickBot="1">
      <c r="A104" s="187" t="s">
        <v>132</v>
      </c>
      <c r="B104" s="188"/>
      <c r="C104" s="188"/>
      <c r="D104" s="188"/>
      <c r="E104" s="188"/>
    </row>
    <row r="105" spans="1:5" ht="7.5" customHeight="1">
      <c r="A105" s="191"/>
      <c r="B105" s="186"/>
      <c r="C105" s="186"/>
      <c r="D105" s="186"/>
      <c r="E105" s="186"/>
    </row>
    <row r="106" spans="1:5" ht="34.5" thickBot="1">
      <c r="A106" s="213"/>
      <c r="B106" s="195" t="s">
        <v>494</v>
      </c>
      <c r="C106" s="226" t="s">
        <v>497</v>
      </c>
      <c r="D106" s="195" t="s">
        <v>3</v>
      </c>
      <c r="E106" s="226" t="s">
        <v>133</v>
      </c>
    </row>
    <row r="107" spans="1:5" ht="7.5" customHeight="1" thickBot="1">
      <c r="A107" s="215"/>
      <c r="B107" s="227"/>
      <c r="C107" s="228"/>
      <c r="D107" s="227"/>
      <c r="E107" s="228"/>
    </row>
    <row r="108" spans="1:5" ht="12" customHeight="1" thickBot="1">
      <c r="A108" s="202" t="s">
        <v>15</v>
      </c>
      <c r="B108" s="236">
        <v>5126018.195570001</v>
      </c>
      <c r="C108" s="255">
        <v>4963117.807628273</v>
      </c>
      <c r="D108" s="204">
        <v>0.03282218844198126</v>
      </c>
      <c r="E108" s="217">
        <v>1</v>
      </c>
    </row>
    <row r="109" spans="1:8" ht="12" customHeight="1" thickBot="1">
      <c r="A109" s="237" t="s">
        <v>129</v>
      </c>
      <c r="B109" s="247">
        <v>4113484.148000001</v>
      </c>
      <c r="C109" s="247">
        <v>3914101.952608273</v>
      </c>
      <c r="D109" s="208">
        <v>0.05093944864130684</v>
      </c>
      <c r="E109" s="220">
        <v>0.8024716243799035</v>
      </c>
      <c r="H109" s="248"/>
    </row>
    <row r="110" spans="1:8" s="257" customFormat="1" ht="12" customHeight="1" thickBot="1">
      <c r="A110" s="256" t="s">
        <v>171</v>
      </c>
      <c r="B110" s="353">
        <v>2837787.3803200005</v>
      </c>
      <c r="C110" s="353">
        <v>2716625.7542215376</v>
      </c>
      <c r="D110" s="352">
        <v>0.04460004323752806</v>
      </c>
      <c r="E110" s="352">
        <v>0.5536046248865187</v>
      </c>
      <c r="G110" s="193"/>
      <c r="H110" s="258"/>
    </row>
    <row r="111" spans="1:8" s="257" customFormat="1" ht="12" customHeight="1" thickBot="1">
      <c r="A111" s="256" t="s">
        <v>179</v>
      </c>
      <c r="B111" s="247">
        <v>78106.70047</v>
      </c>
      <c r="C111" s="247">
        <v>76589.139871537</v>
      </c>
      <c r="D111" s="208">
        <v>0.019814305278899935</v>
      </c>
      <c r="E111" s="220">
        <v>0.015237304568583318</v>
      </c>
      <c r="G111" s="193"/>
      <c r="H111" s="258"/>
    </row>
    <row r="112" spans="1:8" s="257" customFormat="1" ht="12" customHeight="1" thickBot="1">
      <c r="A112" s="260" t="s">
        <v>180</v>
      </c>
      <c r="B112" s="247">
        <v>93067.39909</v>
      </c>
      <c r="C112" s="247">
        <v>66039.24508</v>
      </c>
      <c r="D112" s="208">
        <v>0.40927412142973596</v>
      </c>
      <c r="E112" s="220">
        <v>0.01815588543373306</v>
      </c>
      <c r="G112" s="193"/>
      <c r="H112" s="258"/>
    </row>
    <row r="113" spans="1:8" s="257" customFormat="1" ht="12" customHeight="1" thickBot="1">
      <c r="A113" s="256" t="s">
        <v>172</v>
      </c>
      <c r="B113" s="247">
        <v>63217.805250000005</v>
      </c>
      <c r="C113" s="247">
        <v>57635.1262</v>
      </c>
      <c r="D113" s="208">
        <v>0.0968624416753685</v>
      </c>
      <c r="E113" s="220">
        <v>0.012332731340016308</v>
      </c>
      <c r="G113" s="193"/>
      <c r="H113" s="258"/>
    </row>
    <row r="114" spans="1:8" s="257" customFormat="1" ht="12" customHeight="1" thickBot="1">
      <c r="A114" s="256" t="s">
        <v>173</v>
      </c>
      <c r="B114" s="247">
        <v>94616.42576999994</v>
      </c>
      <c r="C114" s="247">
        <v>88501.22816999997</v>
      </c>
      <c r="D114" s="208">
        <v>0.06909731905927252</v>
      </c>
      <c r="E114" s="220">
        <v>0.018458074505425904</v>
      </c>
      <c r="G114" s="193"/>
      <c r="H114" s="258"/>
    </row>
    <row r="115" spans="1:8" s="257" customFormat="1" ht="12" customHeight="1" thickBot="1">
      <c r="A115" s="256" t="s">
        <v>134</v>
      </c>
      <c r="B115" s="247">
        <v>1113063.77872</v>
      </c>
      <c r="C115" s="247">
        <v>1048788.1770967357</v>
      </c>
      <c r="D115" s="208">
        <v>0.061285589432551246</v>
      </c>
      <c r="E115" s="220">
        <v>0.2171400366237346</v>
      </c>
      <c r="F115" s="259"/>
      <c r="G115" s="193"/>
      <c r="H115" s="259"/>
    </row>
    <row r="116" spans="1:8" s="257" customFormat="1" ht="12" customHeight="1" thickBot="1">
      <c r="A116" s="256" t="s">
        <v>177</v>
      </c>
      <c r="B116" s="353">
        <v>4798.75794</v>
      </c>
      <c r="C116" s="353">
        <v>2551.66692</v>
      </c>
      <c r="D116" s="352">
        <v>0.8806364978074803</v>
      </c>
      <c r="E116" s="352">
        <f>B116/B108</f>
        <v>0.0009361570242078295</v>
      </c>
      <c r="F116" s="259"/>
      <c r="G116" s="193"/>
      <c r="H116" s="259"/>
    </row>
    <row r="117" spans="1:8" ht="12" customHeight="1" thickBot="1">
      <c r="A117" s="237" t="s">
        <v>130</v>
      </c>
      <c r="B117" s="247">
        <v>1012534.04757</v>
      </c>
      <c r="C117" s="247">
        <v>1049015.85502</v>
      </c>
      <c r="D117" s="208">
        <v>-0.0347771745063894</v>
      </c>
      <c r="E117" s="220">
        <v>0.1975283756200964</v>
      </c>
      <c r="H117" s="248"/>
    </row>
    <row r="118" spans="1:8" s="257" customFormat="1" ht="12" customHeight="1" thickBot="1">
      <c r="A118" s="256" t="s">
        <v>172</v>
      </c>
      <c r="B118" s="247">
        <v>310612.0210400001</v>
      </c>
      <c r="C118" s="247">
        <v>312940.43697</v>
      </c>
      <c r="D118" s="208">
        <v>-0.007440444426244364</v>
      </c>
      <c r="E118" s="220">
        <v>0.0605951850323974</v>
      </c>
      <c r="G118" s="193"/>
      <c r="H118" s="258"/>
    </row>
    <row r="119" spans="1:8" s="257" customFormat="1" ht="12" customHeight="1" thickBot="1">
      <c r="A119" s="256" t="s">
        <v>178</v>
      </c>
      <c r="B119" s="247">
        <v>129077.80954</v>
      </c>
      <c r="C119" s="247">
        <v>129641.66747</v>
      </c>
      <c r="D119" s="208">
        <v>-0.00434935727844199</v>
      </c>
      <c r="E119" s="220">
        <v>0.025180911306860246</v>
      </c>
      <c r="G119" s="193"/>
      <c r="H119" s="258"/>
    </row>
    <row r="120" spans="1:8" s="257" customFormat="1" ht="12" customHeight="1" thickBot="1">
      <c r="A120" s="256" t="s">
        <v>174</v>
      </c>
      <c r="B120" s="247">
        <v>513773.32265999995</v>
      </c>
      <c r="C120" s="247">
        <v>542743.32452</v>
      </c>
      <c r="D120" s="208">
        <v>-0.05337698420449677</v>
      </c>
      <c r="E120" s="220">
        <v>0.10022854056663558</v>
      </c>
      <c r="G120" s="193"/>
      <c r="H120" s="258"/>
    </row>
    <row r="121" spans="1:8" s="257" customFormat="1" ht="12" customHeight="1" thickBot="1">
      <c r="A121" s="256" t="s">
        <v>175</v>
      </c>
      <c r="B121" s="219">
        <v>55970.147260000005</v>
      </c>
      <c r="C121" s="219">
        <v>60915.94884</v>
      </c>
      <c r="D121" s="208">
        <v>-0.08119058594967443</v>
      </c>
      <c r="E121" s="222">
        <v>0.010918835073268063</v>
      </c>
      <c r="G121" s="193"/>
      <c r="H121" s="258"/>
    </row>
    <row r="122" spans="1:8" s="257" customFormat="1" ht="12" customHeight="1" thickBot="1">
      <c r="A122" s="261" t="s">
        <v>176</v>
      </c>
      <c r="B122" s="229">
        <v>3100.747070000001</v>
      </c>
      <c r="C122" s="229">
        <v>2774.47722</v>
      </c>
      <c r="D122" s="212">
        <v>0.11759687470059688</v>
      </c>
      <c r="E122" s="224">
        <v>0.0006049036409351264</v>
      </c>
      <c r="F122" s="259"/>
      <c r="G122" s="193"/>
      <c r="H122" s="259"/>
    </row>
    <row r="123" spans="1:8" ht="10.5" customHeight="1">
      <c r="A123" s="362"/>
      <c r="B123" s="362"/>
      <c r="C123" s="362"/>
      <c r="D123" s="362"/>
      <c r="E123" s="362"/>
      <c r="F123" s="363"/>
      <c r="G123" s="363"/>
      <c r="H123" s="363"/>
    </row>
    <row r="124" spans="1:8" s="190" customFormat="1" ht="31.5" customHeight="1">
      <c r="A124" s="238" t="s">
        <v>135</v>
      </c>
      <c r="B124" s="189"/>
      <c r="C124" s="189"/>
      <c r="D124" s="189"/>
      <c r="E124" s="189"/>
      <c r="F124" s="189"/>
      <c r="G124" s="189"/>
      <c r="H124" s="189"/>
    </row>
    <row r="125" spans="1:5" s="190" customFormat="1" ht="17.25" customHeight="1" thickBot="1">
      <c r="A125" s="238" t="s">
        <v>136</v>
      </c>
      <c r="B125" s="189"/>
      <c r="C125" s="189"/>
      <c r="D125" s="189"/>
      <c r="E125" s="189"/>
    </row>
    <row r="126" spans="1:5" ht="7.5" customHeight="1">
      <c r="A126" s="191"/>
      <c r="B126" s="186"/>
      <c r="C126" s="186"/>
      <c r="D126" s="186"/>
      <c r="E126" s="186"/>
    </row>
    <row r="127" spans="1:5" ht="34.5" thickBot="1">
      <c r="A127" s="194"/>
      <c r="B127" s="195" t="s">
        <v>494</v>
      </c>
      <c r="C127" s="226" t="s">
        <v>497</v>
      </c>
      <c r="D127" s="195" t="s">
        <v>3</v>
      </c>
      <c r="E127" s="197" t="s">
        <v>137</v>
      </c>
    </row>
    <row r="128" spans="1:5" ht="9.75" customHeight="1" thickBot="1">
      <c r="A128" s="199"/>
      <c r="B128" s="200"/>
      <c r="C128" s="200"/>
      <c r="D128" s="200"/>
      <c r="E128" s="200"/>
    </row>
    <row r="129" spans="1:5" ht="12.75" customHeight="1" thickBot="1">
      <c r="A129" s="207" t="s">
        <v>15</v>
      </c>
      <c r="B129" s="239">
        <v>4607385.341758026</v>
      </c>
      <c r="C129" s="239">
        <v>4579551.945601849</v>
      </c>
      <c r="D129" s="241">
        <v>0.0060777553103001924</v>
      </c>
      <c r="E129" s="241">
        <v>1.1481280032516858</v>
      </c>
    </row>
    <row r="130" spans="1:5" ht="23.25" thickBot="1">
      <c r="A130" s="284" t="s">
        <v>169</v>
      </c>
      <c r="B130" s="240">
        <v>2172155.03213493</v>
      </c>
      <c r="C130" s="240">
        <v>2255845.3973904424</v>
      </c>
      <c r="D130" s="241">
        <v>-0.03709933550957223</v>
      </c>
      <c r="E130" s="241">
        <v>0.5412857477309646</v>
      </c>
    </row>
    <row r="131" spans="1:5" ht="12" customHeight="1" thickBot="1">
      <c r="A131" s="237" t="s">
        <v>138</v>
      </c>
      <c r="B131" s="240">
        <v>503073.4887714328</v>
      </c>
      <c r="C131" s="240">
        <v>528280.8533526614</v>
      </c>
      <c r="D131" s="241">
        <v>-0.047715839825073214</v>
      </c>
      <c r="E131" s="241">
        <v>0.12536237308330156</v>
      </c>
    </row>
    <row r="132" spans="1:5" ht="12" customHeight="1" thickBot="1">
      <c r="A132" s="237" t="s">
        <v>139</v>
      </c>
      <c r="B132" s="240">
        <v>160362.08</v>
      </c>
      <c r="C132" s="240">
        <v>86117.32</v>
      </c>
      <c r="D132" s="241">
        <v>0.8621350501850265</v>
      </c>
      <c r="E132" s="241">
        <v>0.03996110180735055</v>
      </c>
    </row>
    <row r="133" spans="1:5" ht="12" customHeight="1" thickBot="1">
      <c r="A133" s="237" t="s">
        <v>140</v>
      </c>
      <c r="B133" s="240">
        <v>613139.5045701418</v>
      </c>
      <c r="C133" s="240">
        <v>572317.3469021415</v>
      </c>
      <c r="D133" s="241">
        <v>0.07132783566488743</v>
      </c>
      <c r="E133" s="241">
        <v>0.15279004964412982</v>
      </c>
    </row>
    <row r="134" spans="1:5" ht="12" customHeight="1" thickBot="1">
      <c r="A134" s="237" t="s">
        <v>141</v>
      </c>
      <c r="B134" s="240">
        <v>600228.7319909437</v>
      </c>
      <c r="C134" s="240">
        <v>558770.6358376265</v>
      </c>
      <c r="D134" s="241">
        <v>0.07419519476210357</v>
      </c>
      <c r="E134" s="241">
        <v>0.14957277597538665</v>
      </c>
    </row>
    <row r="135" spans="1:5" ht="12" customHeight="1" thickBot="1">
      <c r="A135" s="237" t="s">
        <v>142</v>
      </c>
      <c r="B135" s="240">
        <v>316153.67884999997</v>
      </c>
      <c r="C135" s="240">
        <v>348867.0781906999</v>
      </c>
      <c r="D135" s="241">
        <v>-0.09377038243436076</v>
      </c>
      <c r="E135" s="241">
        <v>0.07878327187632676</v>
      </c>
    </row>
    <row r="136" spans="1:5" ht="12" customHeight="1" thickBot="1">
      <c r="A136" s="237" t="s">
        <v>143</v>
      </c>
      <c r="B136" s="242">
        <v>131453.65</v>
      </c>
      <c r="C136" s="242">
        <v>130107.38</v>
      </c>
      <c r="D136" s="241">
        <v>0.010347376144227871</v>
      </c>
      <c r="E136" s="241">
        <v>0.03275732449091348</v>
      </c>
    </row>
    <row r="137" spans="1:5" ht="12" customHeight="1" thickBot="1">
      <c r="A137" s="237" t="s">
        <v>64</v>
      </c>
      <c r="B137" s="242">
        <v>83460.28</v>
      </c>
      <c r="C137" s="242">
        <v>76645.46</v>
      </c>
      <c r="D137" s="241">
        <v>0.08891355078304697</v>
      </c>
      <c r="E137" s="241">
        <v>0.0207977144344223</v>
      </c>
    </row>
    <row r="138" spans="1:5" ht="12" customHeight="1" thickBot="1">
      <c r="A138" s="285" t="s">
        <v>144</v>
      </c>
      <c r="B138" s="243">
        <v>27358.895440576598</v>
      </c>
      <c r="C138" s="243">
        <v>22600.47392827738</v>
      </c>
      <c r="D138" s="347">
        <v>0.21054520924649944</v>
      </c>
      <c r="E138" s="347">
        <v>0.00681764420888991</v>
      </c>
    </row>
    <row r="139" spans="1:5" ht="11.25" customHeight="1">
      <c r="A139" s="244" t="s">
        <v>145</v>
      </c>
      <c r="B139" s="231"/>
      <c r="C139" s="231"/>
      <c r="D139" s="231"/>
      <c r="E139" s="231"/>
    </row>
    <row r="140" spans="1:8" ht="21" customHeight="1">
      <c r="A140" s="363"/>
      <c r="B140" s="363"/>
      <c r="C140" s="363"/>
      <c r="D140" s="363"/>
      <c r="E140" s="363"/>
      <c r="F140" s="363"/>
      <c r="G140" s="363"/>
      <c r="H140" s="363"/>
    </row>
  </sheetData>
  <sheetProtection/>
  <mergeCells count="5">
    <mergeCell ref="A123:H123"/>
    <mergeCell ref="A140:H140"/>
    <mergeCell ref="A29:H29"/>
    <mergeCell ref="A54:H54"/>
    <mergeCell ref="A86:H86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7.75390625" style="3" customWidth="1"/>
    <col min="2" max="3" width="11.00390625" style="3" customWidth="1"/>
    <col min="4" max="4" width="11.00390625" style="32" customWidth="1"/>
    <col min="5" max="13" width="11.00390625" style="3" customWidth="1"/>
    <col min="14" max="16384" width="8.00390625" style="3" customWidth="1"/>
  </cols>
  <sheetData>
    <row r="1" spans="1:8" ht="16.5" thickBot="1">
      <c r="A1" s="8" t="s">
        <v>509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2"/>
      <c r="B3" s="1" t="s">
        <v>6</v>
      </c>
      <c r="C3" s="1" t="s">
        <v>152</v>
      </c>
      <c r="D3" s="1" t="s">
        <v>102</v>
      </c>
      <c r="E3" s="9"/>
      <c r="F3" s="9"/>
    </row>
    <row r="4" spans="1:6" ht="9" customHeight="1" thickBot="1">
      <c r="A4" s="6"/>
      <c r="B4" s="2"/>
      <c r="C4" s="2"/>
      <c r="D4" s="2"/>
      <c r="E4" s="9"/>
      <c r="F4" s="9"/>
    </row>
    <row r="5" spans="1:6" ht="12" customHeight="1" thickBot="1">
      <c r="A5" s="19" t="s">
        <v>7</v>
      </c>
      <c r="B5" s="65">
        <v>0.3260112069387476</v>
      </c>
      <c r="C5" s="62">
        <v>1924527.5804987513</v>
      </c>
      <c r="D5" s="62" t="s">
        <v>170</v>
      </c>
      <c r="E5" s="9"/>
      <c r="F5" s="9"/>
    </row>
    <row r="6" spans="1:6" ht="12" customHeight="1" thickBot="1">
      <c r="A6" s="20" t="s">
        <v>50</v>
      </c>
      <c r="B6" s="66">
        <v>0.26087993639807666</v>
      </c>
      <c r="C6" s="63">
        <v>1540041.023470674</v>
      </c>
      <c r="D6" s="63" t="s">
        <v>170</v>
      </c>
      <c r="E6" s="9"/>
      <c r="F6" s="9"/>
    </row>
    <row r="7" spans="1:6" ht="12" customHeight="1" thickBot="1">
      <c r="A7" s="20" t="s">
        <v>8</v>
      </c>
      <c r="B7" s="66">
        <v>0.15117309657126787</v>
      </c>
      <c r="C7" s="63">
        <v>892413.4741032651</v>
      </c>
      <c r="D7" s="63" t="s">
        <v>170</v>
      </c>
      <c r="E7" s="9"/>
      <c r="F7" s="9"/>
    </row>
    <row r="8" spans="1:6" ht="12" customHeight="1" thickBot="1">
      <c r="A8" s="20" t="s">
        <v>9</v>
      </c>
      <c r="B8" s="66">
        <v>0.10804074865815512</v>
      </c>
      <c r="C8" s="63">
        <v>637792.1868477954</v>
      </c>
      <c r="D8" s="63" t="s">
        <v>170</v>
      </c>
      <c r="E8" s="9"/>
      <c r="F8" s="9"/>
    </row>
    <row r="9" spans="1:6" ht="12" customHeight="1" thickBot="1">
      <c r="A9" s="20" t="s">
        <v>10</v>
      </c>
      <c r="B9" s="66">
        <v>0.09835653297315317</v>
      </c>
      <c r="C9" s="63">
        <v>580623.7834781941</v>
      </c>
      <c r="D9" s="63" t="s">
        <v>170</v>
      </c>
      <c r="E9" s="9"/>
      <c r="F9" s="9"/>
    </row>
    <row r="10" spans="1:6" ht="12" customHeight="1" thickBot="1">
      <c r="A10" s="21" t="s">
        <v>67</v>
      </c>
      <c r="B10" s="67">
        <v>0.0555384784605997</v>
      </c>
      <c r="C10" s="64">
        <v>327857.85059359024</v>
      </c>
      <c r="D10" s="64" t="s">
        <v>170</v>
      </c>
      <c r="E10" s="9"/>
      <c r="F10" s="9"/>
    </row>
    <row r="11" spans="1:6" ht="12.75">
      <c r="A11" s="12" t="s">
        <v>11</v>
      </c>
      <c r="B11" s="9"/>
      <c r="C11" s="9"/>
      <c r="D11" s="165"/>
      <c r="E11" s="9"/>
      <c r="F11" s="9"/>
    </row>
    <row r="12" spans="1:6" ht="12.75">
      <c r="A12" s="12"/>
      <c r="B12" s="9"/>
      <c r="C12" s="9"/>
      <c r="D12" s="165"/>
      <c r="E12" s="9"/>
      <c r="F12" s="9"/>
    </row>
    <row r="13" spans="1:6" ht="12.75">
      <c r="A13" s="12"/>
      <c r="B13" s="9"/>
      <c r="C13" s="9"/>
      <c r="D13" s="165"/>
      <c r="E13" s="9"/>
      <c r="F13" s="9"/>
    </row>
    <row r="14" spans="1:8" ht="16.5" thickBot="1">
      <c r="A14" s="8" t="s">
        <v>59</v>
      </c>
      <c r="B14" s="9"/>
      <c r="C14" s="9"/>
      <c r="D14" s="165"/>
      <c r="E14" s="9"/>
      <c r="F14" s="9"/>
      <c r="G14" s="7"/>
      <c r="H14" s="7"/>
    </row>
    <row r="15" spans="1:6" ht="9" customHeight="1">
      <c r="A15" s="5"/>
      <c r="B15" s="5"/>
      <c r="C15" s="28"/>
      <c r="D15" s="165"/>
      <c r="E15" s="9"/>
      <c r="F15" s="9"/>
    </row>
    <row r="16" spans="1:6" ht="13.5">
      <c r="A16" s="2"/>
      <c r="B16" s="1" t="s">
        <v>510</v>
      </c>
      <c r="C16" s="29"/>
      <c r="D16" s="165"/>
      <c r="E16" s="9"/>
      <c r="F16" s="9"/>
    </row>
    <row r="17" spans="1:6" ht="9" customHeight="1" thickBot="1">
      <c r="A17" s="6"/>
      <c r="B17" s="6"/>
      <c r="C17" s="30"/>
      <c r="D17" s="165"/>
      <c r="E17" s="9"/>
      <c r="F17" s="9"/>
    </row>
    <row r="18" spans="1:6" ht="12" customHeight="1" thickBot="1">
      <c r="A18" s="14" t="s">
        <v>15</v>
      </c>
      <c r="B18" s="52">
        <v>5903255.89899227</v>
      </c>
      <c r="C18" s="27"/>
      <c r="D18" s="165"/>
      <c r="E18" s="9"/>
      <c r="F18" s="9"/>
    </row>
    <row r="19" spans="1:6" ht="12" customHeight="1" thickBot="1">
      <c r="A19" s="10" t="s">
        <v>146</v>
      </c>
      <c r="B19" s="56">
        <v>5289401.932990671</v>
      </c>
      <c r="C19" s="27"/>
      <c r="D19" s="165"/>
      <c r="E19" s="16"/>
      <c r="F19" s="9"/>
    </row>
    <row r="20" spans="1:6" ht="12" customHeight="1" thickBot="1">
      <c r="A20" s="10" t="s">
        <v>147</v>
      </c>
      <c r="B20" s="56">
        <v>56476.270678821085</v>
      </c>
      <c r="C20" s="27"/>
      <c r="D20" s="165"/>
      <c r="E20" s="9"/>
      <c r="F20" s="9"/>
    </row>
    <row r="21" spans="1:6" ht="12" customHeight="1" thickBot="1">
      <c r="A21" s="10" t="s">
        <v>148</v>
      </c>
      <c r="B21" s="56">
        <v>507262.740462778</v>
      </c>
      <c r="C21" s="27"/>
      <c r="D21" s="165"/>
      <c r="E21" s="9"/>
      <c r="F21" s="9"/>
    </row>
    <row r="22" spans="1:6" ht="12" customHeight="1" thickBot="1">
      <c r="A22" s="11" t="s">
        <v>149</v>
      </c>
      <c r="B22" s="60">
        <v>50114.95485999999</v>
      </c>
      <c r="C22" s="27"/>
      <c r="D22" s="165"/>
      <c r="E22" s="9"/>
      <c r="F22" s="9"/>
    </row>
    <row r="23" spans="1:6" ht="13.5">
      <c r="A23" s="15" t="s">
        <v>11</v>
      </c>
      <c r="B23" s="9"/>
      <c r="C23" s="9"/>
      <c r="D23" s="165"/>
      <c r="E23" s="16"/>
      <c r="F23" s="9"/>
    </row>
    <row r="24" spans="1:6" ht="15.75">
      <c r="A24" s="13"/>
      <c r="B24" s="9"/>
      <c r="C24" s="9"/>
      <c r="D24" s="165"/>
      <c r="E24" s="9"/>
      <c r="F24" s="9"/>
    </row>
    <row r="25" spans="1:8" ht="16.5" thickBot="1">
      <c r="A25" s="8" t="s">
        <v>60</v>
      </c>
      <c r="B25" s="9"/>
      <c r="C25" s="9"/>
      <c r="D25" s="165"/>
      <c r="E25" s="9"/>
      <c r="F25" s="9"/>
      <c r="G25" s="7"/>
      <c r="H25" s="7"/>
    </row>
    <row r="26" spans="1:6" ht="9" customHeight="1">
      <c r="A26" s="5"/>
      <c r="B26" s="5"/>
      <c r="C26" s="28"/>
      <c r="D26" s="28"/>
      <c r="E26" s="28"/>
      <c r="F26" s="32"/>
    </row>
    <row r="27" spans="1:6" ht="23.25" customHeight="1">
      <c r="A27" s="2"/>
      <c r="B27" s="1" t="s">
        <v>494</v>
      </c>
      <c r="C27" s="29"/>
      <c r="D27" s="29"/>
      <c r="E27" s="29"/>
      <c r="F27" s="9"/>
    </row>
    <row r="28" spans="1:6" ht="9" customHeight="1" thickBot="1">
      <c r="A28" s="6"/>
      <c r="B28" s="6"/>
      <c r="C28" s="30"/>
      <c r="D28" s="30"/>
      <c r="E28" s="30"/>
      <c r="F28" s="9"/>
    </row>
    <row r="29" spans="1:6" ht="12" customHeight="1" thickBot="1">
      <c r="A29" s="14" t="s">
        <v>15</v>
      </c>
      <c r="B29" s="52">
        <v>5903255.898992269</v>
      </c>
      <c r="C29" s="34"/>
      <c r="D29" s="27"/>
      <c r="E29" s="31"/>
      <c r="F29" s="9"/>
    </row>
    <row r="30" spans="1:6" ht="12" customHeight="1" thickBot="1">
      <c r="A30" s="10" t="s">
        <v>16</v>
      </c>
      <c r="B30" s="56">
        <v>1150040.8907199998</v>
      </c>
      <c r="C30" s="34"/>
      <c r="D30" s="27"/>
      <c r="E30" s="31"/>
      <c r="F30" s="9"/>
    </row>
    <row r="31" spans="1:6" ht="12" customHeight="1" thickBot="1">
      <c r="A31" s="10" t="s">
        <v>17</v>
      </c>
      <c r="B31" s="56">
        <v>4066079.9347105776</v>
      </c>
      <c r="C31" s="34"/>
      <c r="D31" s="27"/>
      <c r="E31" s="31"/>
      <c r="F31" s="9"/>
    </row>
    <row r="32" spans="1:6" ht="12" customHeight="1" thickBot="1">
      <c r="A32" s="10" t="s">
        <v>63</v>
      </c>
      <c r="B32" s="56">
        <v>24041.369</v>
      </c>
      <c r="C32" s="34"/>
      <c r="D32" s="27"/>
      <c r="E32" s="31"/>
      <c r="F32" s="9"/>
    </row>
    <row r="33" spans="1:6" ht="12" customHeight="1" thickBot="1">
      <c r="A33" s="10" t="s">
        <v>64</v>
      </c>
      <c r="B33" s="56">
        <v>693626.7364426685</v>
      </c>
      <c r="C33" s="34"/>
      <c r="D33" s="27"/>
      <c r="E33" s="31"/>
      <c r="F33" s="9"/>
    </row>
    <row r="34" spans="1:6" ht="12" customHeight="1" thickBot="1">
      <c r="A34" s="10" t="s">
        <v>65</v>
      </c>
      <c r="B34" s="56">
        <v>30701.572097304543</v>
      </c>
      <c r="C34" s="34"/>
      <c r="D34" s="27"/>
      <c r="E34" s="31"/>
      <c r="F34" s="9"/>
    </row>
    <row r="35" spans="1:6" ht="12" customHeight="1" thickBot="1">
      <c r="A35" s="11" t="s">
        <v>18</v>
      </c>
      <c r="B35" s="60">
        <v>-61234.60397828</v>
      </c>
      <c r="C35" s="34"/>
      <c r="D35" s="27"/>
      <c r="E35" s="31"/>
      <c r="F35" s="9"/>
    </row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8.00390625" defaultRowHeight="14.25"/>
  <cols>
    <col min="1" max="1" width="28.625" style="3" customWidth="1"/>
    <col min="2" max="3" width="9.125" style="3" customWidth="1"/>
    <col min="4" max="4" width="9.125" style="32" customWidth="1"/>
    <col min="5" max="6" width="9.125" style="3" customWidth="1"/>
    <col min="7" max="13" width="11.00390625" style="3" customWidth="1"/>
    <col min="14" max="16384" width="8.00390625" style="3" customWidth="1"/>
  </cols>
  <sheetData>
    <row r="1" spans="1:8" ht="16.5" thickBot="1">
      <c r="A1" s="8" t="s">
        <v>511</v>
      </c>
      <c r="B1" s="9"/>
      <c r="C1" s="9"/>
      <c r="D1" s="165"/>
      <c r="E1" s="9"/>
      <c r="F1" s="9"/>
      <c r="G1" s="7"/>
      <c r="H1" s="7"/>
    </row>
    <row r="2" spans="1:6" ht="9" customHeight="1">
      <c r="A2" s="5"/>
      <c r="B2" s="4"/>
      <c r="C2" s="4"/>
      <c r="D2" s="4"/>
      <c r="E2" s="9"/>
      <c r="F2" s="9"/>
    </row>
    <row r="3" spans="1:6" ht="22.5">
      <c r="A3" s="68"/>
      <c r="B3" s="69" t="s">
        <v>6</v>
      </c>
      <c r="C3" s="69" t="s">
        <v>153</v>
      </c>
      <c r="D3" s="69" t="s">
        <v>102</v>
      </c>
      <c r="E3" s="9"/>
      <c r="F3" s="9"/>
    </row>
    <row r="4" spans="1:6" ht="9" customHeight="1" thickBot="1">
      <c r="A4" s="70"/>
      <c r="B4" s="68"/>
      <c r="C4" s="68"/>
      <c r="D4" s="68"/>
      <c r="E4" s="9"/>
      <c r="F4" s="9"/>
    </row>
    <row r="5" spans="1:6" ht="12" customHeight="1" thickBot="1">
      <c r="A5" s="71" t="s">
        <v>45</v>
      </c>
      <c r="B5" s="65">
        <v>0.3742844629563112</v>
      </c>
      <c r="C5" s="62">
        <v>508760.66571000003</v>
      </c>
      <c r="D5" s="62" t="s">
        <v>170</v>
      </c>
      <c r="E5" s="9"/>
      <c r="F5" s="9"/>
    </row>
    <row r="6" spans="1:6" ht="12" customHeight="1" thickBot="1">
      <c r="A6" s="72" t="s">
        <v>51</v>
      </c>
      <c r="B6" s="73">
        <v>0.3087872684822567</v>
      </c>
      <c r="C6" s="74">
        <v>419731.06506999995</v>
      </c>
      <c r="D6" s="74" t="s">
        <v>170</v>
      </c>
      <c r="E6" s="9"/>
      <c r="F6" s="9"/>
    </row>
    <row r="7" spans="1:6" ht="12" customHeight="1" thickBot="1">
      <c r="A7" s="75" t="s">
        <v>53</v>
      </c>
      <c r="B7" s="76">
        <v>0.19190606635851593</v>
      </c>
      <c r="C7" s="77">
        <v>260855.76009</v>
      </c>
      <c r="D7" s="77" t="s">
        <v>170</v>
      </c>
      <c r="E7" s="9"/>
      <c r="F7" s="9"/>
    </row>
    <row r="8" spans="1:5" ht="12" customHeight="1" thickBot="1">
      <c r="A8" s="78" t="s">
        <v>52</v>
      </c>
      <c r="B8" s="79">
        <v>0.12502220220291618</v>
      </c>
      <c r="C8" s="80">
        <v>169941.27492999999</v>
      </c>
      <c r="D8" s="80" t="s">
        <v>170</v>
      </c>
      <c r="E8" s="9"/>
    </row>
    <row r="9" spans="1:6" ht="12.75">
      <c r="A9" s="12" t="s">
        <v>11</v>
      </c>
      <c r="B9" s="9"/>
      <c r="C9" s="9"/>
      <c r="D9" s="165"/>
      <c r="E9" s="9"/>
      <c r="F9" s="9"/>
    </row>
    <row r="10" spans="1:6" ht="12.75">
      <c r="A10" s="12"/>
      <c r="B10" s="9"/>
      <c r="C10" s="9"/>
      <c r="D10" s="165"/>
      <c r="E10" s="9"/>
      <c r="F10" s="9"/>
    </row>
    <row r="11" spans="1:6" ht="12.75">
      <c r="A11" s="12"/>
      <c r="B11" s="9"/>
      <c r="C11" s="9"/>
      <c r="D11" s="165"/>
      <c r="E11" s="9"/>
      <c r="F11" s="9"/>
    </row>
    <row r="12" spans="1:6" ht="16.5" customHeight="1" thickBot="1">
      <c r="A12" s="8" t="s">
        <v>61</v>
      </c>
      <c r="B12" s="9"/>
      <c r="C12" s="9"/>
      <c r="D12" s="165"/>
      <c r="E12" s="9"/>
      <c r="F12" s="9"/>
    </row>
    <row r="13" spans="1:6" ht="9" customHeight="1">
      <c r="A13" s="5"/>
      <c r="B13" s="5"/>
      <c r="C13" s="9"/>
      <c r="D13" s="165"/>
      <c r="E13" s="9"/>
      <c r="F13" s="9"/>
    </row>
    <row r="14" spans="1:6" ht="13.5">
      <c r="A14" s="68"/>
      <c r="B14" s="69" t="s">
        <v>510</v>
      </c>
      <c r="C14" s="9"/>
      <c r="D14" s="165"/>
      <c r="E14" s="9"/>
      <c r="F14" s="9"/>
    </row>
    <row r="15" spans="1:7" ht="9" customHeight="1" thickBot="1">
      <c r="A15" s="70"/>
      <c r="B15" s="70"/>
      <c r="C15" s="9"/>
      <c r="D15" s="165"/>
      <c r="E15" s="9"/>
      <c r="F15" s="9"/>
      <c r="G15" s="7"/>
    </row>
    <row r="16" spans="1:6" ht="12" customHeight="1" thickBot="1">
      <c r="A16" s="81" t="s">
        <v>15</v>
      </c>
      <c r="B16" s="52">
        <v>1359288.7658</v>
      </c>
      <c r="C16" s="9"/>
      <c r="D16" s="165"/>
      <c r="E16" s="9"/>
      <c r="F16" s="9"/>
    </row>
    <row r="17" spans="1:6" ht="12" customHeight="1" thickBot="1">
      <c r="A17" s="82" t="s">
        <v>46</v>
      </c>
      <c r="B17" s="56">
        <v>1290310.62132</v>
      </c>
      <c r="C17" s="9"/>
      <c r="D17" s="165"/>
      <c r="E17" s="9"/>
      <c r="F17" s="9"/>
    </row>
    <row r="18" spans="1:6" ht="12" customHeight="1" thickBot="1">
      <c r="A18" s="83" t="s">
        <v>47</v>
      </c>
      <c r="B18" s="60">
        <v>68978.14448</v>
      </c>
      <c r="C18" s="9"/>
      <c r="D18" s="165"/>
      <c r="E18" s="9"/>
      <c r="F18" s="9"/>
    </row>
    <row r="19" spans="1:6" ht="12" customHeight="1">
      <c r="A19" s="15" t="s">
        <v>11</v>
      </c>
      <c r="B19" s="9"/>
      <c r="C19" s="9"/>
      <c r="D19" s="165"/>
      <c r="E19" s="9"/>
      <c r="F19" s="9"/>
    </row>
    <row r="20" spans="1:6" ht="12" customHeight="1">
      <c r="A20" s="13"/>
      <c r="B20" s="9"/>
      <c r="C20" s="9"/>
      <c r="D20" s="165"/>
      <c r="E20" s="9"/>
      <c r="F20" s="9"/>
    </row>
    <row r="21" spans="1:6" ht="16.5" customHeight="1" thickBot="1">
      <c r="A21" s="8" t="s">
        <v>62</v>
      </c>
      <c r="B21" s="9"/>
      <c r="C21" s="9"/>
      <c r="D21" s="165"/>
      <c r="E21" s="9"/>
      <c r="F21" s="9"/>
    </row>
    <row r="22" spans="1:6" ht="9" customHeight="1">
      <c r="A22" s="5"/>
      <c r="B22" s="5"/>
      <c r="C22" s="28"/>
      <c r="D22" s="165"/>
      <c r="E22" s="9"/>
      <c r="F22" s="9"/>
    </row>
    <row r="23" spans="1:6" ht="22.5">
      <c r="A23" s="68"/>
      <c r="B23" s="69" t="s">
        <v>494</v>
      </c>
      <c r="C23" s="29"/>
      <c r="D23" s="165"/>
      <c r="E23" s="9"/>
      <c r="F23" s="9"/>
    </row>
    <row r="24" spans="1:6" ht="9" customHeight="1" thickBot="1">
      <c r="A24" s="70"/>
      <c r="B24" s="70"/>
      <c r="C24" s="30"/>
      <c r="D24" s="165"/>
      <c r="E24" s="9"/>
      <c r="F24" s="9"/>
    </row>
    <row r="25" spans="1:6" ht="12" customHeight="1" thickBot="1">
      <c r="A25" s="81" t="s">
        <v>15</v>
      </c>
      <c r="B25" s="52">
        <v>1359288.7658</v>
      </c>
      <c r="C25" s="34"/>
      <c r="D25" s="165"/>
      <c r="E25" s="9"/>
      <c r="F25" s="9"/>
    </row>
    <row r="26" spans="1:6" ht="12" customHeight="1" thickBot="1">
      <c r="A26" s="82" t="s">
        <v>16</v>
      </c>
      <c r="B26" s="56">
        <v>225429.27381022234</v>
      </c>
      <c r="C26" s="34"/>
      <c r="D26" s="165"/>
      <c r="E26" s="9"/>
      <c r="F26" s="9"/>
    </row>
    <row r="27" spans="1:6" ht="12" customHeight="1" thickBot="1">
      <c r="A27" s="82" t="s">
        <v>17</v>
      </c>
      <c r="B27" s="56">
        <v>850149.1493107943</v>
      </c>
      <c r="C27" s="34"/>
      <c r="D27" s="165"/>
      <c r="E27" s="9"/>
      <c r="F27" s="9"/>
    </row>
    <row r="28" spans="1:6" ht="12" customHeight="1" thickBot="1">
      <c r="A28" s="82" t="s">
        <v>63</v>
      </c>
      <c r="B28" s="56">
        <v>0</v>
      </c>
      <c r="C28" s="34"/>
      <c r="D28" s="165"/>
      <c r="E28" s="9"/>
      <c r="F28" s="9"/>
    </row>
    <row r="29" spans="1:6" ht="12" customHeight="1" thickBot="1">
      <c r="A29" s="82" t="s">
        <v>64</v>
      </c>
      <c r="B29" s="56">
        <v>277400.38475636905</v>
      </c>
      <c r="C29" s="34"/>
      <c r="D29" s="165"/>
      <c r="E29" s="9"/>
      <c r="F29" s="9"/>
    </row>
    <row r="30" spans="1:6" ht="12" customHeight="1" thickBot="1">
      <c r="A30" s="82" t="s">
        <v>65</v>
      </c>
      <c r="B30" s="56">
        <v>82169.93604776847</v>
      </c>
      <c r="C30" s="34"/>
      <c r="D30" s="165"/>
      <c r="E30" s="9"/>
      <c r="F30" s="9"/>
    </row>
    <row r="31" spans="1:6" ht="12" customHeight="1" thickBot="1">
      <c r="A31" s="83" t="s">
        <v>18</v>
      </c>
      <c r="B31" s="60">
        <v>-75859.97812159194</v>
      </c>
      <c r="C31" s="34"/>
      <c r="D31" s="165"/>
      <c r="E31" s="9"/>
      <c r="F31" s="9"/>
    </row>
    <row r="32" ht="12" customHeight="1"/>
    <row r="33" ht="12" customHeight="1"/>
    <row r="34" ht="12" customHeight="1"/>
  </sheetData>
  <sheetProtection/>
  <printOptions/>
  <pageMargins left="0.5" right="0.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1"/>
  <sheetViews>
    <sheetView view="pageBreakPreview" zoomScale="115" zoomScaleSheetLayoutView="115" zoomScalePageLayoutView="0" workbookViewId="0" topLeftCell="A1">
      <selection activeCell="J1" sqref="J1"/>
    </sheetView>
  </sheetViews>
  <sheetFormatPr defaultColWidth="8.00390625" defaultRowHeight="14.25"/>
  <cols>
    <col min="1" max="1" width="23.75390625" style="16" customWidth="1"/>
    <col min="2" max="10" width="8.125" style="16" customWidth="1"/>
    <col min="11" max="12" width="11.00390625" style="16" customWidth="1"/>
    <col min="13" max="13" width="9.75390625" style="16" bestFit="1" customWidth="1"/>
    <col min="14" max="16384" width="8.00390625" style="16" customWidth="1"/>
  </cols>
  <sheetData>
    <row r="1" spans="1:10" ht="16.5" thickBot="1">
      <c r="A1" s="37" t="s">
        <v>512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9" customHeight="1">
      <c r="A2" s="38"/>
      <c r="B2" s="38"/>
      <c r="C2" s="38"/>
      <c r="D2" s="18"/>
      <c r="E2" s="18"/>
      <c r="F2" s="18"/>
      <c r="G2" s="18"/>
      <c r="H2" s="18"/>
      <c r="I2" s="18"/>
      <c r="J2" s="18"/>
    </row>
    <row r="3" spans="1:10" ht="42.75" customHeight="1">
      <c r="A3" s="84" t="s">
        <v>19</v>
      </c>
      <c r="B3" s="85" t="s">
        <v>154</v>
      </c>
      <c r="C3" s="86" t="s">
        <v>6</v>
      </c>
      <c r="D3" s="18"/>
      <c r="E3" s="18"/>
      <c r="F3" s="18"/>
      <c r="G3" s="18"/>
      <c r="H3" s="18"/>
      <c r="I3" s="18"/>
      <c r="J3" s="18"/>
    </row>
    <row r="4" spans="1:10" ht="9" customHeight="1" thickBot="1">
      <c r="A4" s="87"/>
      <c r="B4" s="87"/>
      <c r="C4" s="87"/>
      <c r="D4" s="18"/>
      <c r="E4" s="18"/>
      <c r="F4" s="18"/>
      <c r="G4" s="18"/>
      <c r="H4" s="18"/>
      <c r="I4" s="18"/>
      <c r="J4" s="18"/>
    </row>
    <row r="5" spans="1:10" ht="12" customHeight="1" thickBot="1">
      <c r="A5" s="88" t="s">
        <v>20</v>
      </c>
      <c r="B5" s="52">
        <v>4756029.683841013</v>
      </c>
      <c r="C5" s="89">
        <v>1</v>
      </c>
      <c r="D5" s="18"/>
      <c r="E5" s="18"/>
      <c r="F5" s="18"/>
      <c r="G5" s="18"/>
      <c r="H5" s="18"/>
      <c r="I5" s="18"/>
      <c r="J5" s="18"/>
    </row>
    <row r="6" spans="1:10" ht="12" customHeight="1" thickBot="1">
      <c r="A6" s="90" t="s">
        <v>21</v>
      </c>
      <c r="B6" s="56">
        <v>1934651.21876441</v>
      </c>
      <c r="C6" s="91">
        <v>0.4067786257385106</v>
      </c>
      <c r="D6" s="18"/>
      <c r="E6" s="18"/>
      <c r="F6" s="18"/>
      <c r="G6" s="18"/>
      <c r="H6" s="18"/>
      <c r="I6" s="18"/>
      <c r="J6" s="18"/>
    </row>
    <row r="7" spans="1:10" ht="12" customHeight="1" thickBot="1">
      <c r="A7" s="90" t="s">
        <v>23</v>
      </c>
      <c r="B7" s="56">
        <v>1131371.4351436459</v>
      </c>
      <c r="C7" s="91">
        <v>0.23788149157007366</v>
      </c>
      <c r="D7" s="18"/>
      <c r="E7" s="18"/>
      <c r="F7" s="18"/>
      <c r="G7" s="18"/>
      <c r="H7" s="18"/>
      <c r="I7" s="18"/>
      <c r="J7" s="18"/>
    </row>
    <row r="8" spans="1:10" ht="12" customHeight="1" thickBot="1">
      <c r="A8" s="90" t="s">
        <v>22</v>
      </c>
      <c r="B8" s="56">
        <v>796876.7697576792</v>
      </c>
      <c r="C8" s="91">
        <v>0.16755084024499073</v>
      </c>
      <c r="D8" s="18"/>
      <c r="E8" s="18"/>
      <c r="F8" s="18"/>
      <c r="G8" s="18"/>
      <c r="H8" s="18"/>
      <c r="I8" s="18"/>
      <c r="J8" s="18"/>
    </row>
    <row r="9" spans="1:10" ht="12" customHeight="1" thickBot="1">
      <c r="A9" s="90" t="s">
        <v>68</v>
      </c>
      <c r="B9" s="56">
        <v>638495.2337958222</v>
      </c>
      <c r="C9" s="91">
        <v>0.13424963178113888</v>
      </c>
      <c r="D9" s="18"/>
      <c r="E9" s="18"/>
      <c r="F9" s="18"/>
      <c r="G9" s="18"/>
      <c r="H9" s="18"/>
      <c r="I9" s="18"/>
      <c r="J9" s="18"/>
    </row>
    <row r="10" spans="1:10" ht="12" customHeight="1" thickBot="1">
      <c r="A10" s="90" t="s">
        <v>58</v>
      </c>
      <c r="B10" s="56">
        <v>128140.38257878159</v>
      </c>
      <c r="C10" s="91">
        <v>0.02694272136571155</v>
      </c>
      <c r="D10" s="18"/>
      <c r="E10" s="18"/>
      <c r="F10" s="18"/>
      <c r="G10" s="18"/>
      <c r="H10" s="18"/>
      <c r="I10" s="18"/>
      <c r="J10" s="18"/>
    </row>
    <row r="11" spans="1:10" ht="12" customHeight="1" thickBot="1">
      <c r="A11" s="90" t="s">
        <v>66</v>
      </c>
      <c r="B11" s="56">
        <v>81643.89499755621</v>
      </c>
      <c r="C11" s="91">
        <v>0.017166397273538435</v>
      </c>
      <c r="D11" s="18"/>
      <c r="E11" s="18"/>
      <c r="F11" s="18"/>
      <c r="G11" s="18"/>
      <c r="H11" s="18"/>
      <c r="I11" s="18"/>
      <c r="J11" s="18"/>
    </row>
    <row r="12" spans="1:10" ht="12" customHeight="1" thickBot="1">
      <c r="A12" s="92" t="s">
        <v>24</v>
      </c>
      <c r="B12" s="60">
        <v>44850.74880311862</v>
      </c>
      <c r="C12" s="93">
        <v>0.009430292026036464</v>
      </c>
      <c r="D12" s="18"/>
      <c r="E12" s="18"/>
      <c r="F12" s="18"/>
      <c r="G12" s="18"/>
      <c r="H12" s="18"/>
      <c r="I12" s="18"/>
      <c r="J12" s="18"/>
    </row>
    <row r="13" spans="1:10" ht="9.75" customHeight="1">
      <c r="A13" s="35" t="s">
        <v>11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4.25">
      <c r="A14" s="36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37" t="s">
        <v>513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9" customHeight="1">
      <c r="A16" s="94"/>
      <c r="B16" s="94"/>
      <c r="C16" s="94"/>
      <c r="D16" s="94"/>
      <c r="E16" s="94"/>
      <c r="F16" s="94"/>
      <c r="G16" s="18"/>
      <c r="H16" s="18"/>
      <c r="I16" s="18"/>
      <c r="J16" s="18"/>
    </row>
    <row r="17" spans="1:10" ht="22.5">
      <c r="A17" s="84" t="s">
        <v>19</v>
      </c>
      <c r="B17" s="86" t="s">
        <v>12</v>
      </c>
      <c r="C17" s="86" t="s">
        <v>13</v>
      </c>
      <c r="D17" s="86" t="s">
        <v>14</v>
      </c>
      <c r="E17" s="86" t="s">
        <v>4</v>
      </c>
      <c r="F17" s="86" t="s">
        <v>5</v>
      </c>
      <c r="G17" s="18"/>
      <c r="H17" s="18"/>
      <c r="I17" s="18"/>
      <c r="J17" s="18"/>
    </row>
    <row r="18" spans="1:10" ht="9" customHeight="1" thickBot="1">
      <c r="A18" s="95"/>
      <c r="B18" s="96"/>
      <c r="C18" s="96"/>
      <c r="D18" s="96"/>
      <c r="E18" s="96"/>
      <c r="F18" s="96"/>
      <c r="G18" s="18"/>
      <c r="H18" s="18"/>
      <c r="I18" s="18"/>
      <c r="J18" s="18"/>
    </row>
    <row r="19" spans="1:10" ht="12" customHeight="1" thickBot="1">
      <c r="A19" s="97" t="s">
        <v>20</v>
      </c>
      <c r="B19" s="51">
        <v>17488</v>
      </c>
      <c r="C19" s="98">
        <v>10190</v>
      </c>
      <c r="D19" s="51">
        <v>7298</v>
      </c>
      <c r="E19" s="99">
        <v>0.12271114623442571</v>
      </c>
      <c r="F19" s="100">
        <v>0.1428403663978705</v>
      </c>
      <c r="G19" s="18"/>
      <c r="H19" s="18"/>
      <c r="I19" s="18"/>
      <c r="J19" s="18"/>
    </row>
    <row r="20" spans="1:10" ht="12" customHeight="1" thickBot="1">
      <c r="A20" s="101" t="s">
        <v>66</v>
      </c>
      <c r="B20" s="53">
        <v>907</v>
      </c>
      <c r="C20" s="77">
        <v>651</v>
      </c>
      <c r="D20" s="53">
        <v>256</v>
      </c>
      <c r="E20" s="102">
        <v>0.04612612612612613</v>
      </c>
      <c r="F20" s="103">
        <v>0.05658709106984969</v>
      </c>
      <c r="G20" s="18"/>
      <c r="H20" s="18"/>
      <c r="I20" s="18"/>
      <c r="J20" s="18"/>
    </row>
    <row r="21" spans="1:10" ht="12" customHeight="1" thickBot="1">
      <c r="A21" s="101" t="s">
        <v>22</v>
      </c>
      <c r="B21" s="53">
        <v>1755</v>
      </c>
      <c r="C21" s="77">
        <v>1553</v>
      </c>
      <c r="D21" s="53">
        <v>202</v>
      </c>
      <c r="E21" s="102">
        <v>0.03939925882582407</v>
      </c>
      <c r="F21" s="103">
        <v>0.04867469879518072</v>
      </c>
      <c r="G21" s="18"/>
      <c r="H21" s="18"/>
      <c r="I21" s="18"/>
      <c r="J21" s="18"/>
    </row>
    <row r="22" spans="1:10" ht="12" customHeight="1" thickBot="1">
      <c r="A22" s="101" t="s">
        <v>58</v>
      </c>
      <c r="B22" s="53">
        <v>698</v>
      </c>
      <c r="C22" s="77">
        <v>571</v>
      </c>
      <c r="D22" s="53">
        <v>127</v>
      </c>
      <c r="E22" s="102">
        <v>0.04560143626570916</v>
      </c>
      <c r="F22" s="103">
        <v>0.04890257989988448</v>
      </c>
      <c r="G22" s="18"/>
      <c r="H22" s="18"/>
      <c r="I22" s="18"/>
      <c r="J22" s="18"/>
    </row>
    <row r="23" spans="1:10" ht="12" customHeight="1" thickBot="1">
      <c r="A23" s="101" t="s">
        <v>68</v>
      </c>
      <c r="B23" s="53">
        <v>2696</v>
      </c>
      <c r="C23" s="77">
        <v>1621</v>
      </c>
      <c r="D23" s="53">
        <v>1075</v>
      </c>
      <c r="E23" s="102">
        <v>0.12401938163359483</v>
      </c>
      <c r="F23" s="103">
        <v>0.15730172666081357</v>
      </c>
      <c r="G23" s="18"/>
      <c r="H23" s="18"/>
      <c r="I23" s="18"/>
      <c r="J23" s="18"/>
    </row>
    <row r="24" spans="1:10" ht="12" customHeight="1" thickBot="1">
      <c r="A24" s="101" t="s">
        <v>21</v>
      </c>
      <c r="B24" s="53">
        <v>4633</v>
      </c>
      <c r="C24" s="77">
        <v>3834</v>
      </c>
      <c r="D24" s="53">
        <v>799</v>
      </c>
      <c r="E24" s="102">
        <v>0.037045623145400594</v>
      </c>
      <c r="F24" s="103">
        <v>0.04128985582140458</v>
      </c>
      <c r="G24" s="18"/>
      <c r="H24" s="18"/>
      <c r="I24" s="18"/>
      <c r="J24" s="18"/>
    </row>
    <row r="25" spans="1:10" ht="12" customHeight="1" thickBot="1">
      <c r="A25" s="104" t="s">
        <v>23</v>
      </c>
      <c r="B25" s="57">
        <v>6799</v>
      </c>
      <c r="C25" s="105">
        <v>1960</v>
      </c>
      <c r="D25" s="57">
        <v>4839</v>
      </c>
      <c r="E25" s="106">
        <v>0.3067511885895404</v>
      </c>
      <c r="F25" s="107">
        <v>0.35486946318568496</v>
      </c>
      <c r="G25" s="18"/>
      <c r="H25" s="18"/>
      <c r="I25" s="18"/>
      <c r="J25" s="18"/>
    </row>
    <row r="26" spans="1:10" ht="14.25">
      <c r="A26" s="3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4.25">
      <c r="A27" s="36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6.5" thickBot="1">
      <c r="A28" s="37" t="s">
        <v>514</v>
      </c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9" customHeight="1">
      <c r="A29" s="39"/>
      <c r="B29" s="40"/>
      <c r="C29" s="40"/>
      <c r="D29" s="40"/>
      <c r="E29" s="40"/>
      <c r="F29" s="40"/>
      <c r="G29" s="41"/>
      <c r="H29" s="40"/>
      <c r="I29" s="18"/>
      <c r="J29" s="18"/>
    </row>
    <row r="30" spans="1:10" ht="12.75" customHeight="1">
      <c r="A30" s="375" t="s">
        <v>25</v>
      </c>
      <c r="B30" s="366" t="s">
        <v>6</v>
      </c>
      <c r="C30" s="366" t="s">
        <v>48</v>
      </c>
      <c r="D30" s="366" t="s">
        <v>26</v>
      </c>
      <c r="E30" s="366" t="s">
        <v>0</v>
      </c>
      <c r="F30" s="366" t="s">
        <v>1</v>
      </c>
      <c r="G30" s="366" t="s">
        <v>2</v>
      </c>
      <c r="H30" s="85" t="s">
        <v>27</v>
      </c>
      <c r="I30" s="18"/>
      <c r="J30" s="18"/>
    </row>
    <row r="31" spans="1:10" ht="22.5">
      <c r="A31" s="375"/>
      <c r="B31" s="366"/>
      <c r="C31" s="366"/>
      <c r="D31" s="366"/>
      <c r="E31" s="366"/>
      <c r="F31" s="366"/>
      <c r="G31" s="366"/>
      <c r="H31" s="85" t="s">
        <v>44</v>
      </c>
      <c r="I31" s="18"/>
      <c r="J31" s="18"/>
    </row>
    <row r="32" spans="1:10" ht="9" customHeight="1" thickBot="1">
      <c r="A32" s="108"/>
      <c r="B32" s="87"/>
      <c r="C32" s="87"/>
      <c r="D32" s="87"/>
      <c r="E32" s="87"/>
      <c r="F32" s="87"/>
      <c r="G32" s="87"/>
      <c r="H32" s="87"/>
      <c r="I32" s="18"/>
      <c r="J32" s="18"/>
    </row>
    <row r="33" spans="1:10" ht="12" customHeight="1" thickBot="1">
      <c r="A33" s="109" t="s">
        <v>28</v>
      </c>
      <c r="B33" s="110">
        <v>1</v>
      </c>
      <c r="C33" s="62">
        <v>5512595.471621013</v>
      </c>
      <c r="D33" s="98">
        <v>466</v>
      </c>
      <c r="E33" s="62"/>
      <c r="F33" s="52"/>
      <c r="G33" s="62"/>
      <c r="H33" s="52">
        <f>10000/D33</f>
        <v>21.459227467811157</v>
      </c>
      <c r="I33" s="18"/>
      <c r="J33" s="179"/>
    </row>
    <row r="34" spans="1:14" ht="12" customHeight="1" thickBot="1">
      <c r="A34" s="90" t="s">
        <v>29</v>
      </c>
      <c r="B34" s="111">
        <v>0.862756882547464</v>
      </c>
      <c r="C34" s="63">
        <v>4756029.683841012</v>
      </c>
      <c r="D34" s="56">
        <v>82</v>
      </c>
      <c r="E34" s="54">
        <v>0.2529894468551874</v>
      </c>
      <c r="F34" s="55">
        <v>0.3962363776442828</v>
      </c>
      <c r="G34" s="63">
        <v>448.51269379202694</v>
      </c>
      <c r="H34" s="56">
        <v>121.95121951219512</v>
      </c>
      <c r="I34" s="18"/>
      <c r="J34" s="148"/>
      <c r="L34" s="185"/>
      <c r="M34" s="185"/>
      <c r="N34" s="185"/>
    </row>
    <row r="35" spans="1:14" ht="12" customHeight="1" thickBot="1">
      <c r="A35" s="90" t="s">
        <v>95</v>
      </c>
      <c r="B35" s="111"/>
      <c r="C35" s="63"/>
      <c r="D35" s="56">
        <v>0</v>
      </c>
      <c r="E35" s="54"/>
      <c r="F35" s="55"/>
      <c r="G35" s="63"/>
      <c r="H35" s="56"/>
      <c r="I35" s="18"/>
      <c r="J35" s="148"/>
      <c r="L35" s="185"/>
      <c r="M35" s="185"/>
      <c r="N35" s="185"/>
    </row>
    <row r="36" spans="1:10" ht="12" customHeight="1" thickBot="1">
      <c r="A36" s="90" t="s">
        <v>30</v>
      </c>
      <c r="B36" s="111">
        <v>0.013553282112422942</v>
      </c>
      <c r="C36" s="63">
        <v>74713.76159854479</v>
      </c>
      <c r="D36" s="56">
        <v>1</v>
      </c>
      <c r="E36" s="54">
        <v>1</v>
      </c>
      <c r="F36" s="55">
        <v>1</v>
      </c>
      <c r="G36" s="63">
        <v>10000</v>
      </c>
      <c r="H36" s="56">
        <v>10000</v>
      </c>
      <c r="I36" s="18"/>
      <c r="J36" s="148"/>
    </row>
    <row r="37" spans="1:14" ht="12" customHeight="1" thickBot="1">
      <c r="A37" s="90" t="s">
        <v>94</v>
      </c>
      <c r="B37" s="111">
        <v>0.1290957012375228</v>
      </c>
      <c r="C37" s="63">
        <v>711652.3780477074</v>
      </c>
      <c r="D37" s="56">
        <v>7</v>
      </c>
      <c r="E37" s="54">
        <v>0.9331248505311459</v>
      </c>
      <c r="F37" s="55">
        <v>0.9836752316651365</v>
      </c>
      <c r="G37" s="63">
        <v>3632.137694302892</v>
      </c>
      <c r="H37" s="56">
        <v>1428.5714285714287</v>
      </c>
      <c r="I37" s="18"/>
      <c r="J37" s="148"/>
      <c r="L37" s="185"/>
      <c r="M37" s="185"/>
      <c r="N37" s="185"/>
    </row>
    <row r="38" spans="1:10" ht="12" customHeight="1" thickBot="1">
      <c r="A38" s="90" t="s">
        <v>31</v>
      </c>
      <c r="B38" s="111">
        <v>0.1079616143108127</v>
      </c>
      <c r="C38" s="63">
        <v>595148.7061586805</v>
      </c>
      <c r="D38" s="56">
        <v>12</v>
      </c>
      <c r="E38" s="54">
        <v>0.9209023644760296</v>
      </c>
      <c r="F38" s="55">
        <v>0.9459994974486359</v>
      </c>
      <c r="G38" s="63">
        <v>3799.349803278092</v>
      </c>
      <c r="H38" s="56">
        <v>833.3333333333334</v>
      </c>
      <c r="I38" s="18"/>
      <c r="J38" s="148"/>
    </row>
    <row r="39" spans="1:10" ht="12" customHeight="1" thickBot="1">
      <c r="A39" s="90" t="s">
        <v>32</v>
      </c>
      <c r="B39" s="111">
        <v>0.05273573975872808</v>
      </c>
      <c r="C39" s="63">
        <v>290710.8001865486</v>
      </c>
      <c r="D39" s="56">
        <v>8</v>
      </c>
      <c r="E39" s="54">
        <v>0.6082290351782098</v>
      </c>
      <c r="F39" s="55">
        <v>0.8909570609191358</v>
      </c>
      <c r="G39" s="63">
        <v>1761.3367876992406</v>
      </c>
      <c r="H39" s="56">
        <v>1250</v>
      </c>
      <c r="I39" s="18"/>
      <c r="J39" s="148"/>
    </row>
    <row r="40" spans="1:10" ht="12" customHeight="1" thickBot="1">
      <c r="A40" s="90" t="s">
        <v>33</v>
      </c>
      <c r="B40" s="111">
        <v>0.1188021873340959</v>
      </c>
      <c r="C40" s="63">
        <v>654908.3999166084</v>
      </c>
      <c r="D40" s="56">
        <v>20</v>
      </c>
      <c r="E40" s="54">
        <v>0.5533207565490977</v>
      </c>
      <c r="F40" s="55">
        <v>0.7219538644349526</v>
      </c>
      <c r="G40" s="63">
        <v>1371.7458039940907</v>
      </c>
      <c r="H40" s="56">
        <v>500</v>
      </c>
      <c r="I40" s="18"/>
      <c r="J40" s="148"/>
    </row>
    <row r="41" spans="1:10" ht="12" customHeight="1" thickBot="1">
      <c r="A41" s="90" t="s">
        <v>34</v>
      </c>
      <c r="B41" s="111">
        <v>0.057918080060866135</v>
      </c>
      <c r="C41" s="63">
        <v>319278.94586851395</v>
      </c>
      <c r="D41" s="56">
        <v>10</v>
      </c>
      <c r="E41" s="54">
        <v>0.5799151429698383</v>
      </c>
      <c r="F41" s="55">
        <v>0.8321150895292503</v>
      </c>
      <c r="G41" s="63">
        <v>1538.0221095728655</v>
      </c>
      <c r="H41" s="56">
        <v>1000</v>
      </c>
      <c r="I41" s="18"/>
      <c r="J41" s="148"/>
    </row>
    <row r="42" spans="1:10" ht="12" customHeight="1" thickBot="1">
      <c r="A42" s="90" t="s">
        <v>35</v>
      </c>
      <c r="B42" s="111">
        <v>0.018786113554094503</v>
      </c>
      <c r="C42" s="63">
        <v>103560.24450765949</v>
      </c>
      <c r="D42" s="56">
        <v>4</v>
      </c>
      <c r="E42" s="54">
        <v>0.9834721591449083</v>
      </c>
      <c r="F42" s="55">
        <v>1</v>
      </c>
      <c r="G42" s="63">
        <v>5540.8262439372365</v>
      </c>
      <c r="H42" s="56">
        <v>2500</v>
      </c>
      <c r="I42" s="18"/>
      <c r="J42" s="148"/>
    </row>
    <row r="43" spans="1:10" ht="12" customHeight="1" thickBot="1">
      <c r="A43" s="90" t="s">
        <v>103</v>
      </c>
      <c r="B43" s="111">
        <v>0.14476966095349453</v>
      </c>
      <c r="C43" s="63">
        <v>798056.5774003434</v>
      </c>
      <c r="D43" s="56">
        <v>5</v>
      </c>
      <c r="E43" s="54">
        <v>0.9289032968239421</v>
      </c>
      <c r="F43" s="55">
        <v>0.9999999999999999</v>
      </c>
      <c r="G43" s="63">
        <v>3831.229930368884</v>
      </c>
      <c r="H43" s="56">
        <v>2000</v>
      </c>
      <c r="I43" s="18"/>
      <c r="J43" s="148"/>
    </row>
    <row r="44" spans="1:10" ht="12" customHeight="1" thickBot="1">
      <c r="A44" s="90" t="s">
        <v>104</v>
      </c>
      <c r="B44" s="111">
        <v>0.15268163837263837</v>
      </c>
      <c r="C44" s="63">
        <v>841672.1082926834</v>
      </c>
      <c r="D44" s="56">
        <v>5</v>
      </c>
      <c r="E44" s="54">
        <v>0.9750545346511581</v>
      </c>
      <c r="F44" s="55">
        <v>1.0000000000000002</v>
      </c>
      <c r="G44" s="63">
        <v>4406.089606921238</v>
      </c>
      <c r="H44" s="56">
        <v>2000</v>
      </c>
      <c r="I44" s="18"/>
      <c r="J44" s="148"/>
    </row>
    <row r="45" spans="1:10" ht="21.75" customHeight="1" thickBot="1">
      <c r="A45" s="90" t="s">
        <v>105</v>
      </c>
      <c r="B45" s="111">
        <v>0.007673024489367417</v>
      </c>
      <c r="C45" s="63">
        <v>42298.28005372396</v>
      </c>
      <c r="D45" s="56">
        <v>2</v>
      </c>
      <c r="E45" s="54">
        <v>1</v>
      </c>
      <c r="F45" s="55">
        <v>1</v>
      </c>
      <c r="G45" s="63">
        <v>9808.971421732342</v>
      </c>
      <c r="H45" s="56">
        <v>5000</v>
      </c>
      <c r="I45" s="18"/>
      <c r="J45" s="148"/>
    </row>
    <row r="46" spans="1:10" ht="12" customHeight="1" thickBot="1">
      <c r="A46" s="90" t="s">
        <v>106</v>
      </c>
      <c r="B46" s="111">
        <v>0.0587798403634209</v>
      </c>
      <c r="C46" s="63">
        <v>324029.4818100001</v>
      </c>
      <c r="D46" s="56">
        <v>8</v>
      </c>
      <c r="E46" s="54">
        <v>0.9615937153295906</v>
      </c>
      <c r="F46" s="55">
        <v>0.9853790025107096</v>
      </c>
      <c r="G46" s="63">
        <v>3541.564960779297</v>
      </c>
      <c r="H46" s="56">
        <v>1250</v>
      </c>
      <c r="I46" s="18"/>
      <c r="J46" s="148"/>
    </row>
    <row r="47" spans="1:10" ht="12" customHeight="1" thickBot="1">
      <c r="A47" s="90" t="s">
        <v>39</v>
      </c>
      <c r="B47" s="111">
        <v>0.13724311745253595</v>
      </c>
      <c r="C47" s="63">
        <v>756565.7877800005</v>
      </c>
      <c r="D47" s="56">
        <v>384</v>
      </c>
      <c r="E47" s="54">
        <v>0.13157868033142842</v>
      </c>
      <c r="F47" s="55">
        <v>0.1851894313792862</v>
      </c>
      <c r="G47" s="63">
        <v>160.06447366874576</v>
      </c>
      <c r="H47" s="56">
        <f>10000/D47</f>
        <v>26.041666666666668</v>
      </c>
      <c r="I47" s="18"/>
      <c r="J47" s="148"/>
    </row>
    <row r="48" spans="1:10" ht="12" customHeight="1" thickBot="1">
      <c r="A48" s="90" t="s">
        <v>95</v>
      </c>
      <c r="B48" s="111">
        <v>0.0013287168880262736</v>
      </c>
      <c r="C48" s="63">
        <v>7324.6787</v>
      </c>
      <c r="D48" s="56">
        <v>2</v>
      </c>
      <c r="E48" s="54">
        <v>1</v>
      </c>
      <c r="F48" s="55">
        <v>1</v>
      </c>
      <c r="G48" s="63">
        <v>5526.971340919769</v>
      </c>
      <c r="H48" s="56">
        <f aca="true" t="shared" si="0" ref="H48:H55">10000/D48</f>
        <v>5000</v>
      </c>
      <c r="I48" s="18"/>
      <c r="J48" s="148"/>
    </row>
    <row r="49" spans="1:10" ht="12" customHeight="1" thickBot="1">
      <c r="A49" s="90" t="s">
        <v>30</v>
      </c>
      <c r="B49" s="111">
        <v>0.0002867073084060789</v>
      </c>
      <c r="C49" s="63">
        <v>1580.5014099999999</v>
      </c>
      <c r="D49" s="56">
        <v>7</v>
      </c>
      <c r="E49" s="54">
        <v>0.8436880736474636</v>
      </c>
      <c r="F49" s="55">
        <v>0.9965244067703805</v>
      </c>
      <c r="G49" s="63">
        <v>2711.884371035157</v>
      </c>
      <c r="H49" s="56">
        <f t="shared" si="0"/>
        <v>1428.5714285714287</v>
      </c>
      <c r="I49" s="18"/>
      <c r="J49" s="148"/>
    </row>
    <row r="50" spans="1:10" ht="12" customHeight="1" thickBot="1">
      <c r="A50" s="90" t="s">
        <v>94</v>
      </c>
      <c r="B50" s="111">
        <v>0.011330286269243236</v>
      </c>
      <c r="C50" s="63">
        <v>62459.28478</v>
      </c>
      <c r="D50" s="56">
        <v>8</v>
      </c>
      <c r="E50" s="54">
        <v>0.9817581686371657</v>
      </c>
      <c r="F50" s="55">
        <v>0.9966597147127947</v>
      </c>
      <c r="G50" s="63">
        <v>7140.107879055694</v>
      </c>
      <c r="H50" s="56">
        <f t="shared" si="0"/>
        <v>1250</v>
      </c>
      <c r="I50" s="18"/>
      <c r="J50" s="148"/>
    </row>
    <row r="51" spans="1:10" ht="12" customHeight="1" thickBot="1">
      <c r="A51" s="90" t="s">
        <v>31</v>
      </c>
      <c r="B51" s="111">
        <v>0.029716144889156856</v>
      </c>
      <c r="C51" s="63">
        <v>163813.08575</v>
      </c>
      <c r="D51" s="56">
        <v>80</v>
      </c>
      <c r="E51" s="54">
        <v>0.26045327480805364</v>
      </c>
      <c r="F51" s="55">
        <v>0.3778002974344191</v>
      </c>
      <c r="G51" s="63">
        <v>464.3364711417785</v>
      </c>
      <c r="H51" s="56">
        <f t="shared" si="0"/>
        <v>125</v>
      </c>
      <c r="I51" s="18"/>
      <c r="J51" s="148"/>
    </row>
    <row r="52" spans="1:10" ht="12" customHeight="1" thickBot="1">
      <c r="A52" s="90" t="s">
        <v>32</v>
      </c>
      <c r="B52" s="111">
        <v>0.04619453142189626</v>
      </c>
      <c r="C52" s="63">
        <v>254651.7647299999</v>
      </c>
      <c r="D52" s="56">
        <v>191</v>
      </c>
      <c r="E52" s="54">
        <v>0.22313989431900383</v>
      </c>
      <c r="F52" s="55">
        <v>0.31819927203690823</v>
      </c>
      <c r="G52" s="63">
        <v>363.53576275942214</v>
      </c>
      <c r="H52" s="56">
        <f t="shared" si="0"/>
        <v>52.35602094240838</v>
      </c>
      <c r="I52" s="18"/>
      <c r="J52" s="148"/>
    </row>
    <row r="53" spans="1:10" ht="12" customHeight="1" thickBot="1">
      <c r="A53" s="90" t="s">
        <v>33</v>
      </c>
      <c r="B53" s="111">
        <v>0.011962186031874588</v>
      </c>
      <c r="C53" s="63">
        <v>65942.69254999999</v>
      </c>
      <c r="D53" s="56">
        <v>27</v>
      </c>
      <c r="E53" s="54">
        <v>0.7889877102083847</v>
      </c>
      <c r="F53" s="55">
        <v>0.9517632779767348</v>
      </c>
      <c r="G53" s="63">
        <v>2490.8221128744835</v>
      </c>
      <c r="H53" s="56">
        <f t="shared" si="0"/>
        <v>370.3703703703704</v>
      </c>
      <c r="I53" s="18"/>
      <c r="J53" s="148"/>
    </row>
    <row r="54" spans="1:10" ht="12" customHeight="1" thickBot="1">
      <c r="A54" s="90" t="s">
        <v>34</v>
      </c>
      <c r="B54" s="111">
        <v>0.012121405398599119</v>
      </c>
      <c r="C54" s="63">
        <v>66820.40451000001</v>
      </c>
      <c r="D54" s="56">
        <v>26</v>
      </c>
      <c r="E54" s="54">
        <v>0.6190375756227218</v>
      </c>
      <c r="F54" s="55">
        <v>0.8132836015960836</v>
      </c>
      <c r="G54" s="63">
        <v>1705.3795660629366</v>
      </c>
      <c r="H54" s="56">
        <f t="shared" si="0"/>
        <v>384.61538461538464</v>
      </c>
      <c r="I54" s="18"/>
      <c r="J54" s="148"/>
    </row>
    <row r="55" spans="1:10" ht="12" customHeight="1" thickBot="1">
      <c r="A55" s="92" t="s">
        <v>35</v>
      </c>
      <c r="B55" s="112">
        <v>0.02430313924533343</v>
      </c>
      <c r="C55" s="64">
        <v>133973.37535</v>
      </c>
      <c r="D55" s="60">
        <v>43</v>
      </c>
      <c r="E55" s="58">
        <v>0.2819090717191519</v>
      </c>
      <c r="F55" s="59">
        <v>0.3991711603913099</v>
      </c>
      <c r="G55" s="64">
        <v>500.37618216056126</v>
      </c>
      <c r="H55" s="60">
        <f t="shared" si="0"/>
        <v>232.5581395348837</v>
      </c>
      <c r="I55" s="18"/>
      <c r="J55" s="148"/>
    </row>
    <row r="56" spans="1:10" ht="12" customHeight="1">
      <c r="A56" s="42" t="s">
        <v>49</v>
      </c>
      <c r="B56" s="17"/>
      <c r="C56" s="17"/>
      <c r="D56" s="17"/>
      <c r="E56" s="43"/>
      <c r="F56" s="43"/>
      <c r="G56" s="44"/>
      <c r="H56" s="43"/>
      <c r="I56" s="18"/>
      <c r="J56" s="18"/>
    </row>
    <row r="57" spans="1:10" ht="25.5" customHeight="1">
      <c r="A57" s="367" t="s">
        <v>107</v>
      </c>
      <c r="B57" s="368"/>
      <c r="C57" s="368"/>
      <c r="D57" s="368"/>
      <c r="E57" s="368"/>
      <c r="F57" s="368"/>
      <c r="G57" s="368"/>
      <c r="H57" s="368"/>
      <c r="I57" s="18"/>
      <c r="J57" s="18"/>
    </row>
    <row r="58" spans="1:10" ht="14.25">
      <c r="A58" s="42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6.5" thickBot="1">
      <c r="A59" s="37" t="s">
        <v>515</v>
      </c>
      <c r="B59" s="18"/>
      <c r="C59" s="18"/>
      <c r="D59" s="18"/>
      <c r="E59" s="18"/>
      <c r="F59" s="18"/>
      <c r="G59" s="18"/>
      <c r="H59" s="18"/>
      <c r="I59" s="18"/>
      <c r="J59" s="18"/>
    </row>
    <row r="60" spans="1:10" ht="9" customHeight="1">
      <c r="A60" s="113"/>
      <c r="B60" s="113"/>
      <c r="C60" s="167"/>
      <c r="D60" s="149"/>
      <c r="E60" s="150"/>
      <c r="F60" s="151"/>
      <c r="G60" s="45"/>
      <c r="H60" s="46"/>
      <c r="I60" s="45"/>
      <c r="J60" s="18"/>
    </row>
    <row r="61" spans="1:10" ht="14.25">
      <c r="A61" s="114"/>
      <c r="B61" s="184" t="s">
        <v>36</v>
      </c>
      <c r="C61" s="166"/>
      <c r="D61" s="152"/>
      <c r="E61" s="153"/>
      <c r="F61" s="154"/>
      <c r="G61" s="47"/>
      <c r="H61" s="47"/>
      <c r="I61" s="47"/>
      <c r="J61" s="18"/>
    </row>
    <row r="62" spans="1:10" ht="9" customHeight="1" thickBot="1">
      <c r="A62" s="87"/>
      <c r="B62" s="87"/>
      <c r="C62" s="168"/>
      <c r="D62" s="169"/>
      <c r="E62" s="155"/>
      <c r="F62" s="156"/>
      <c r="G62" s="46"/>
      <c r="H62" s="46"/>
      <c r="I62" s="46"/>
      <c r="J62" s="18"/>
    </row>
    <row r="63" spans="1:10" ht="12" customHeight="1" thickBot="1">
      <c r="A63" s="109" t="s">
        <v>38</v>
      </c>
      <c r="B63" s="52">
        <v>171671.72771655154</v>
      </c>
      <c r="C63" s="171"/>
      <c r="D63" s="157"/>
      <c r="E63" s="158"/>
      <c r="F63" s="159"/>
      <c r="G63" s="27"/>
      <c r="H63" s="33"/>
      <c r="I63" s="48"/>
      <c r="J63" s="18"/>
    </row>
    <row r="64" spans="1:10" ht="12" customHeight="1" thickBot="1">
      <c r="A64" s="90" t="s">
        <v>29</v>
      </c>
      <c r="B64" s="56">
        <v>129648.37948655154</v>
      </c>
      <c r="C64" s="171"/>
      <c r="D64" s="157"/>
      <c r="E64" s="158"/>
      <c r="F64" s="159"/>
      <c r="G64" s="27"/>
      <c r="H64" s="22"/>
      <c r="I64" s="23"/>
      <c r="J64" s="18"/>
    </row>
    <row r="65" spans="1:10" ht="12" customHeight="1" thickBot="1">
      <c r="A65" s="90" t="s">
        <v>95</v>
      </c>
      <c r="B65" s="56"/>
      <c r="D65" s="157"/>
      <c r="E65" s="158"/>
      <c r="F65" s="159"/>
      <c r="G65" s="27"/>
      <c r="H65" s="22"/>
      <c r="I65" s="23"/>
      <c r="J65" s="18"/>
    </row>
    <row r="66" spans="1:10" ht="12" customHeight="1" thickBot="1">
      <c r="A66" s="90" t="s">
        <v>30</v>
      </c>
      <c r="B66" s="56">
        <v>-7301.1281500000005</v>
      </c>
      <c r="C66" s="171"/>
      <c r="D66" s="157"/>
      <c r="E66" s="158"/>
      <c r="F66" s="159"/>
      <c r="G66" s="27"/>
      <c r="H66" s="22"/>
      <c r="I66" s="23"/>
      <c r="J66" s="18"/>
    </row>
    <row r="67" spans="1:10" ht="12" customHeight="1" thickBot="1">
      <c r="A67" s="90" t="s">
        <v>94</v>
      </c>
      <c r="B67" s="56">
        <v>-10654.382100000013</v>
      </c>
      <c r="C67" s="171"/>
      <c r="D67" s="157"/>
      <c r="E67" s="158"/>
      <c r="F67" s="159"/>
      <c r="G67" s="27"/>
      <c r="H67" s="22"/>
      <c r="I67" s="23"/>
      <c r="J67" s="18"/>
    </row>
    <row r="68" spans="1:10" ht="12" customHeight="1" thickBot="1">
      <c r="A68" s="90" t="s">
        <v>31</v>
      </c>
      <c r="B68" s="56">
        <v>13341.117780000004</v>
      </c>
      <c r="C68" s="171"/>
      <c r="D68" s="157"/>
      <c r="E68" s="158"/>
      <c r="F68" s="159"/>
      <c r="G68" s="27"/>
      <c r="H68" s="22"/>
      <c r="I68" s="23"/>
      <c r="J68" s="18"/>
    </row>
    <row r="69" spans="1:10" ht="12" customHeight="1" thickBot="1">
      <c r="A69" s="90" t="s">
        <v>32</v>
      </c>
      <c r="B69" s="56">
        <v>-7132.31893</v>
      </c>
      <c r="C69" s="171"/>
      <c r="D69" s="157"/>
      <c r="E69" s="158"/>
      <c r="F69" s="159"/>
      <c r="G69" s="27"/>
      <c r="H69" s="22"/>
      <c r="I69" s="23"/>
      <c r="J69" s="18"/>
    </row>
    <row r="70" spans="1:10" ht="12" customHeight="1" thickBot="1">
      <c r="A70" s="90" t="s">
        <v>33</v>
      </c>
      <c r="B70" s="56">
        <v>69996.70752000001</v>
      </c>
      <c r="C70" s="171"/>
      <c r="D70" s="157"/>
      <c r="E70" s="158"/>
      <c r="F70" s="159"/>
      <c r="G70" s="27"/>
      <c r="H70" s="22"/>
      <c r="I70" s="23"/>
      <c r="J70" s="18"/>
    </row>
    <row r="71" spans="1:10" ht="12" customHeight="1" thickBot="1">
      <c r="A71" s="90" t="s">
        <v>34</v>
      </c>
      <c r="B71" s="56">
        <v>23272.761730000002</v>
      </c>
      <c r="C71" s="171"/>
      <c r="D71" s="157"/>
      <c r="E71" s="158"/>
      <c r="F71" s="159"/>
      <c r="G71" s="27"/>
      <c r="H71" s="22"/>
      <c r="I71" s="23"/>
      <c r="J71" s="18"/>
    </row>
    <row r="72" spans="1:10" ht="12" customHeight="1" thickBot="1">
      <c r="A72" s="90" t="s">
        <v>35</v>
      </c>
      <c r="B72" s="56">
        <v>-7835.001763448499</v>
      </c>
      <c r="C72" s="171"/>
      <c r="D72" s="157"/>
      <c r="E72" s="158"/>
      <c r="F72" s="159"/>
      <c r="G72" s="27"/>
      <c r="H72" s="22"/>
      <c r="I72" s="23"/>
      <c r="J72" s="18"/>
    </row>
    <row r="73" spans="1:10" ht="12" customHeight="1" thickBot="1">
      <c r="A73" s="90" t="s">
        <v>103</v>
      </c>
      <c r="B73" s="56">
        <v>25545.90644000003</v>
      </c>
      <c r="C73" s="171"/>
      <c r="D73" s="157"/>
      <c r="E73" s="158"/>
      <c r="F73" s="160"/>
      <c r="G73" s="27"/>
      <c r="H73" s="24"/>
      <c r="I73" s="23"/>
      <c r="J73" s="18"/>
    </row>
    <row r="74" spans="1:10" ht="12" customHeight="1" thickBot="1">
      <c r="A74" s="90" t="s">
        <v>104</v>
      </c>
      <c r="B74" s="56">
        <v>29810.143450000007</v>
      </c>
      <c r="C74" s="171"/>
      <c r="D74" s="157"/>
      <c r="E74" s="158"/>
      <c r="F74" s="160"/>
      <c r="G74" s="27"/>
      <c r="H74" s="24"/>
      <c r="I74" s="23"/>
      <c r="J74" s="18"/>
    </row>
    <row r="75" spans="1:10" ht="21" customHeight="1" thickBot="1">
      <c r="A75" s="90" t="s">
        <v>105</v>
      </c>
      <c r="B75" s="56">
        <v>12362.27246</v>
      </c>
      <c r="C75" s="171"/>
      <c r="D75" s="157"/>
      <c r="E75" s="158"/>
      <c r="F75" s="160"/>
      <c r="G75" s="27"/>
      <c r="H75" s="24"/>
      <c r="I75" s="23"/>
      <c r="J75" s="18"/>
    </row>
    <row r="76" spans="1:10" ht="12" customHeight="1" thickBot="1">
      <c r="A76" s="90" t="s">
        <v>106</v>
      </c>
      <c r="B76" s="56">
        <v>-11757.698950000002</v>
      </c>
      <c r="C76" s="171"/>
      <c r="D76" s="157"/>
      <c r="E76" s="158"/>
      <c r="F76" s="160"/>
      <c r="G76" s="27"/>
      <c r="H76" s="24"/>
      <c r="I76" s="23"/>
      <c r="J76" s="18"/>
    </row>
    <row r="77" spans="1:10" ht="12" customHeight="1" thickBot="1">
      <c r="A77" s="90" t="s">
        <v>39</v>
      </c>
      <c r="B77" s="56">
        <v>42023.34823</v>
      </c>
      <c r="C77" s="172"/>
      <c r="D77" s="157"/>
      <c r="E77" s="158"/>
      <c r="F77" s="161"/>
      <c r="G77" s="27"/>
      <c r="H77" s="25"/>
      <c r="I77" s="26"/>
      <c r="J77" s="18"/>
    </row>
    <row r="78" spans="1:10" ht="12" customHeight="1" thickBot="1">
      <c r="A78" s="90" t="s">
        <v>95</v>
      </c>
      <c r="B78" s="56">
        <v>364.971</v>
      </c>
      <c r="C78" s="172"/>
      <c r="D78" s="157"/>
      <c r="E78" s="158"/>
      <c r="F78" s="161"/>
      <c r="G78" s="27"/>
      <c r="H78" s="25"/>
      <c r="I78" s="26"/>
      <c r="J78" s="18"/>
    </row>
    <row r="79" spans="1:10" ht="12" customHeight="1" thickBot="1">
      <c r="A79" s="90" t="s">
        <v>30</v>
      </c>
      <c r="B79" s="56">
        <v>-52.329649999999994</v>
      </c>
      <c r="C79" s="172"/>
      <c r="D79" s="157"/>
      <c r="E79" s="158"/>
      <c r="F79" s="161"/>
      <c r="G79" s="27"/>
      <c r="H79" s="25"/>
      <c r="I79" s="26"/>
      <c r="J79" s="18"/>
    </row>
    <row r="80" spans="1:10" ht="12" customHeight="1" thickBot="1">
      <c r="A80" s="90" t="s">
        <v>94</v>
      </c>
      <c r="B80" s="56">
        <v>2117.07003</v>
      </c>
      <c r="C80" s="61"/>
      <c r="D80" s="170"/>
      <c r="E80" s="158"/>
      <c r="F80" s="161"/>
      <c r="G80" s="27"/>
      <c r="H80" s="25"/>
      <c r="I80" s="26"/>
      <c r="J80" s="18"/>
    </row>
    <row r="81" spans="1:10" ht="12" customHeight="1" thickBot="1">
      <c r="A81" s="90" t="s">
        <v>31</v>
      </c>
      <c r="B81" s="56">
        <v>12040.374329999999</v>
      </c>
      <c r="C81" s="61"/>
      <c r="D81" s="157"/>
      <c r="E81" s="158"/>
      <c r="F81" s="161"/>
      <c r="G81" s="27"/>
      <c r="H81" s="25"/>
      <c r="I81" s="26"/>
      <c r="J81" s="18"/>
    </row>
    <row r="82" spans="1:10" ht="12" customHeight="1" thickBot="1">
      <c r="A82" s="90" t="s">
        <v>32</v>
      </c>
      <c r="B82" s="56">
        <v>9605.317260000005</v>
      </c>
      <c r="C82" s="61"/>
      <c r="D82" s="157"/>
      <c r="E82" s="158"/>
      <c r="F82" s="161"/>
      <c r="G82" s="27"/>
      <c r="H82" s="25"/>
      <c r="I82" s="26"/>
      <c r="J82" s="18"/>
    </row>
    <row r="83" spans="1:10" ht="12" customHeight="1" thickBot="1">
      <c r="A83" s="90" t="s">
        <v>33</v>
      </c>
      <c r="B83" s="56">
        <v>7322.31321</v>
      </c>
      <c r="C83" s="61"/>
      <c r="D83" s="157"/>
      <c r="E83" s="158"/>
      <c r="F83" s="161"/>
      <c r="G83" s="27"/>
      <c r="H83" s="25"/>
      <c r="I83" s="26"/>
      <c r="J83" s="18"/>
    </row>
    <row r="84" spans="1:10" ht="12" customHeight="1" thickBot="1">
      <c r="A84" s="90" t="s">
        <v>34</v>
      </c>
      <c r="B84" s="56">
        <v>1724.1384099999998</v>
      </c>
      <c r="C84" s="61"/>
      <c r="D84" s="157"/>
      <c r="E84" s="158"/>
      <c r="F84" s="161"/>
      <c r="G84" s="27"/>
      <c r="H84" s="25"/>
      <c r="I84" s="26"/>
      <c r="J84" s="18"/>
    </row>
    <row r="85" spans="1:10" ht="12" customHeight="1" thickBot="1">
      <c r="A85" s="92" t="s">
        <v>35</v>
      </c>
      <c r="B85" s="60">
        <v>8901.493639999999</v>
      </c>
      <c r="C85" s="61"/>
      <c r="D85" s="162"/>
      <c r="E85" s="163"/>
      <c r="F85" s="164"/>
      <c r="G85" s="27"/>
      <c r="H85" s="25"/>
      <c r="I85" s="26"/>
      <c r="J85" s="18"/>
    </row>
    <row r="86" spans="1:10" ht="13.5" customHeight="1">
      <c r="A86" s="369"/>
      <c r="B86" s="370"/>
      <c r="C86" s="370"/>
      <c r="D86" s="370"/>
      <c r="E86" s="370"/>
      <c r="F86" s="370"/>
      <c r="G86" s="370"/>
      <c r="H86" s="370"/>
      <c r="I86" s="370"/>
      <c r="J86" s="18"/>
    </row>
    <row r="87" spans="1:10" ht="8.25" customHeight="1">
      <c r="A87" s="42"/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6.5" thickBot="1">
      <c r="A88" s="37" t="s">
        <v>516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9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3"/>
    </row>
    <row r="90" spans="1:10" ht="13.5">
      <c r="A90" s="114"/>
      <c r="B90" s="371" t="s">
        <v>36</v>
      </c>
      <c r="C90" s="372"/>
      <c r="D90" s="373"/>
      <c r="E90" s="364" t="s">
        <v>37</v>
      </c>
      <c r="F90" s="365"/>
      <c r="G90" s="374"/>
      <c r="H90" s="364" t="s">
        <v>113</v>
      </c>
      <c r="I90" s="365"/>
      <c r="J90" s="365"/>
    </row>
    <row r="91" spans="1:16" ht="13.5">
      <c r="A91" s="114"/>
      <c r="B91" s="183" t="s">
        <v>40</v>
      </c>
      <c r="C91" s="183" t="s">
        <v>41</v>
      </c>
      <c r="D91" s="183" t="s">
        <v>42</v>
      </c>
      <c r="E91" s="116" t="s">
        <v>40</v>
      </c>
      <c r="F91" s="116" t="s">
        <v>41</v>
      </c>
      <c r="G91" s="116" t="s">
        <v>42</v>
      </c>
      <c r="H91" s="116" t="s">
        <v>40</v>
      </c>
      <c r="I91" s="116" t="s">
        <v>41</v>
      </c>
      <c r="J91" s="116" t="s">
        <v>42</v>
      </c>
      <c r="L91" s="173"/>
      <c r="M91" s="180"/>
      <c r="N91" s="173"/>
      <c r="P91" s="181"/>
    </row>
    <row r="92" spans="1:14" ht="9" customHeight="1" thickBot="1">
      <c r="A92" s="87"/>
      <c r="B92" s="87"/>
      <c r="C92" s="87"/>
      <c r="D92" s="87"/>
      <c r="E92" s="87"/>
      <c r="F92" s="87"/>
      <c r="G92" s="87"/>
      <c r="H92" s="87"/>
      <c r="I92" s="87"/>
      <c r="J92" s="87"/>
      <c r="L92" s="173"/>
      <c r="M92" s="182"/>
      <c r="N92" s="173"/>
    </row>
    <row r="93" spans="1:14" ht="12" customHeight="1" thickBot="1">
      <c r="A93" s="97" t="s">
        <v>38</v>
      </c>
      <c r="B93" s="117">
        <v>-0.22199999999999998</v>
      </c>
      <c r="C93" s="117">
        <v>0.003046202618731769</v>
      </c>
      <c r="D93" s="117">
        <v>0.14850000000000008</v>
      </c>
      <c r="E93" s="117">
        <v>-0.3699</v>
      </c>
      <c r="F93" s="117">
        <v>0.01920018436202036</v>
      </c>
      <c r="G93" s="117">
        <v>0.37780000000000014</v>
      </c>
      <c r="H93" s="117">
        <v>-0.21632403959217872</v>
      </c>
      <c r="I93" s="117">
        <v>0.021163706170549763</v>
      </c>
      <c r="J93" s="117">
        <v>0.20309538124633986</v>
      </c>
      <c r="L93" s="173"/>
      <c r="M93" s="173"/>
      <c r="N93" s="173"/>
    </row>
    <row r="94" spans="1:14" ht="12" customHeight="1" thickBot="1">
      <c r="A94" s="90" t="s">
        <v>29</v>
      </c>
      <c r="B94" s="118">
        <v>-0.12075711113460935</v>
      </c>
      <c r="C94" s="118">
        <v>0.0029202839408753786</v>
      </c>
      <c r="D94" s="118">
        <v>0.023700000000000002</v>
      </c>
      <c r="E94" s="118">
        <v>-0.22629571043081792</v>
      </c>
      <c r="F94" s="118">
        <v>0.019839878192286376</v>
      </c>
      <c r="G94" s="118">
        <v>0.21128676495347776</v>
      </c>
      <c r="H94" s="118">
        <v>-0.15499261026614664</v>
      </c>
      <c r="I94" s="118">
        <v>0.022807876922326668</v>
      </c>
      <c r="J94" s="118">
        <v>0.13720241418322243</v>
      </c>
      <c r="L94" s="174"/>
      <c r="M94" s="173"/>
      <c r="N94" s="175"/>
    </row>
    <row r="95" spans="1:15" ht="12" customHeight="1" thickBot="1">
      <c r="A95" s="90" t="s">
        <v>95</v>
      </c>
      <c r="B95" s="118"/>
      <c r="C95" s="118"/>
      <c r="D95" s="118"/>
      <c r="E95" s="118"/>
      <c r="F95" s="118"/>
      <c r="G95" s="118"/>
      <c r="H95" s="118"/>
      <c r="I95" s="118"/>
      <c r="J95" s="118"/>
      <c r="L95" s="174"/>
      <c r="M95" s="253"/>
      <c r="N95" s="177"/>
      <c r="O95" s="254"/>
    </row>
    <row r="96" spans="1:17" ht="12" customHeight="1" thickBot="1">
      <c r="A96" s="90" t="s">
        <v>30</v>
      </c>
      <c r="B96" s="118">
        <v>0.000915</v>
      </c>
      <c r="C96" s="118">
        <v>0.000915</v>
      </c>
      <c r="D96" s="118">
        <v>0.000915</v>
      </c>
      <c r="E96" s="118">
        <v>0.004268</v>
      </c>
      <c r="F96" s="118">
        <v>0.004268</v>
      </c>
      <c r="G96" s="118">
        <v>0.004268</v>
      </c>
      <c r="H96" s="118">
        <v>0.008356</v>
      </c>
      <c r="I96" s="118">
        <v>0.008356</v>
      </c>
      <c r="J96" s="118">
        <v>0.008356</v>
      </c>
      <c r="L96" s="346"/>
      <c r="M96" s="253"/>
      <c r="N96" s="253"/>
      <c r="O96" s="185"/>
      <c r="P96" s="185"/>
      <c r="Q96" s="185"/>
    </row>
    <row r="97" spans="1:17" ht="12" customHeight="1" thickBot="1">
      <c r="A97" s="90" t="s">
        <v>94</v>
      </c>
      <c r="B97" s="118">
        <v>-4.3E-05</v>
      </c>
      <c r="C97" s="118">
        <v>0.0014253470010552865</v>
      </c>
      <c r="D97" s="118">
        <v>0.00420083</v>
      </c>
      <c r="E97" s="118">
        <v>0.0040999999999999995</v>
      </c>
      <c r="F97" s="118">
        <v>0.0069997474302948125</v>
      </c>
      <c r="G97" s="118">
        <v>0.01761764</v>
      </c>
      <c r="H97" s="118">
        <v>0.00528014</v>
      </c>
      <c r="I97" s="118">
        <v>0.01209168152624211</v>
      </c>
      <c r="J97" s="118">
        <v>0.0302</v>
      </c>
      <c r="L97" s="173"/>
      <c r="M97" s="177"/>
      <c r="N97" s="173"/>
      <c r="O97" s="185"/>
      <c r="P97" s="185"/>
      <c r="Q97" s="185"/>
    </row>
    <row r="98" spans="1:14" ht="12" customHeight="1" thickBot="1">
      <c r="A98" s="90" t="s">
        <v>31</v>
      </c>
      <c r="B98" s="118">
        <v>-0.003735</v>
      </c>
      <c r="C98" s="118">
        <v>0.006482698151948863</v>
      </c>
      <c r="D98" s="118">
        <v>0.0146</v>
      </c>
      <c r="E98" s="118">
        <v>-0.065215</v>
      </c>
      <c r="F98" s="118">
        <v>0.008220552962216932</v>
      </c>
      <c r="G98" s="118">
        <v>0.07857577841346691</v>
      </c>
      <c r="H98" s="118">
        <v>-0.032416</v>
      </c>
      <c r="I98" s="118">
        <v>0.025283886911320844</v>
      </c>
      <c r="J98" s="118">
        <v>0.043657451993728724</v>
      </c>
      <c r="L98" s="173"/>
      <c r="M98" s="173"/>
      <c r="N98" s="173"/>
    </row>
    <row r="99" spans="1:14" ht="12" customHeight="1" thickBot="1">
      <c r="A99" s="90" t="s">
        <v>32</v>
      </c>
      <c r="B99" s="118">
        <v>-0.12075711113460935</v>
      </c>
      <c r="C99" s="118">
        <v>0.00011029226854128644</v>
      </c>
      <c r="D99" s="118">
        <v>0.016042780748664498</v>
      </c>
      <c r="E99" s="118">
        <v>-0.22629571043081792</v>
      </c>
      <c r="F99" s="118">
        <v>0.11524411235475578</v>
      </c>
      <c r="G99" s="118">
        <v>0.21128676495347776</v>
      </c>
      <c r="H99" s="118">
        <v>-0.15499261026614664</v>
      </c>
      <c r="I99" s="118">
        <v>0.06626830779046329</v>
      </c>
      <c r="J99" s="118">
        <v>0.13720241418322243</v>
      </c>
      <c r="L99" s="176"/>
      <c r="M99" s="176"/>
      <c r="N99" s="176"/>
    </row>
    <row r="100" spans="1:14" ht="12" customHeight="1" thickBot="1">
      <c r="A100" s="90" t="s">
        <v>33</v>
      </c>
      <c r="B100" s="118">
        <v>-0.06527192454344756</v>
      </c>
      <c r="C100" s="118">
        <v>-0.003466651738779156</v>
      </c>
      <c r="D100" s="118">
        <v>0.01977522</v>
      </c>
      <c r="E100" s="118">
        <v>-0.11554700000000001</v>
      </c>
      <c r="F100" s="118">
        <v>2.1593174723138513E-05</v>
      </c>
      <c r="G100" s="118">
        <v>0.0941</v>
      </c>
      <c r="H100" s="118">
        <v>-0.06428799258086171</v>
      </c>
      <c r="I100" s="118">
        <v>0.0077522039258425355</v>
      </c>
      <c r="J100" s="118">
        <v>0.045700000000000005</v>
      </c>
      <c r="L100" s="176"/>
      <c r="M100" s="176"/>
      <c r="N100" s="176"/>
    </row>
    <row r="101" spans="1:14" ht="12" customHeight="1" thickBot="1">
      <c r="A101" s="90" t="s">
        <v>34</v>
      </c>
      <c r="B101" s="118">
        <v>-0.007686283609362854</v>
      </c>
      <c r="C101" s="118">
        <v>0.007403326744427225</v>
      </c>
      <c r="D101" s="118">
        <v>0.02364302364302362</v>
      </c>
      <c r="E101" s="118">
        <v>0</v>
      </c>
      <c r="F101" s="118">
        <v>0.023559648717598608</v>
      </c>
      <c r="G101" s="118">
        <v>0.045246</v>
      </c>
      <c r="H101" s="118">
        <v>-0.0037925924428714453</v>
      </c>
      <c r="I101" s="118">
        <v>0.012195099163835875</v>
      </c>
      <c r="J101" s="118">
        <v>0.028407</v>
      </c>
      <c r="L101" s="173"/>
      <c r="M101" s="173"/>
      <c r="N101" s="173"/>
    </row>
    <row r="102" spans="1:17" ht="12" customHeight="1" thickBot="1">
      <c r="A102" s="90" t="s">
        <v>35</v>
      </c>
      <c r="B102" s="118">
        <v>0.00033525171816500317</v>
      </c>
      <c r="C102" s="118">
        <v>0.011860799867151628</v>
      </c>
      <c r="D102" s="118">
        <v>0.013851539905626709</v>
      </c>
      <c r="E102" s="118">
        <v>0.010498391375514966</v>
      </c>
      <c r="F102" s="118">
        <v>0.04410626894107409</v>
      </c>
      <c r="G102" s="118">
        <v>0.08763199999999999</v>
      </c>
      <c r="H102" s="118">
        <v>0.013254450828641628</v>
      </c>
      <c r="I102" s="118">
        <v>0.028865180342912106</v>
      </c>
      <c r="J102" s="118">
        <v>0.053936000000000005</v>
      </c>
      <c r="L102" s="173"/>
      <c r="M102" s="173"/>
      <c r="N102" s="173"/>
      <c r="O102" s="185"/>
      <c r="P102" s="185"/>
      <c r="Q102" s="185"/>
    </row>
    <row r="103" spans="1:14" ht="13.5" thickBot="1">
      <c r="A103" s="90" t="s">
        <v>103</v>
      </c>
      <c r="B103" s="118">
        <v>-0.004689</v>
      </c>
      <c r="C103" s="118">
        <v>0.007084628317910976</v>
      </c>
      <c r="D103" s="118">
        <v>0.0098</v>
      </c>
      <c r="E103" s="118">
        <v>-0.018071</v>
      </c>
      <c r="F103" s="118">
        <v>0.034174906623420764</v>
      </c>
      <c r="G103" s="118">
        <v>0.0495</v>
      </c>
      <c r="H103" s="118">
        <v>-0.004207</v>
      </c>
      <c r="I103" s="118">
        <v>0.04203532661348065</v>
      </c>
      <c r="J103" s="118">
        <v>0.0535</v>
      </c>
      <c r="L103" s="173"/>
      <c r="M103" s="173"/>
      <c r="N103" s="173"/>
    </row>
    <row r="104" spans="1:14" ht="12" customHeight="1" thickBot="1">
      <c r="A104" s="90" t="s">
        <v>104</v>
      </c>
      <c r="B104" s="118">
        <v>0.0013880000000000001</v>
      </c>
      <c r="C104" s="118">
        <v>0.002552128514596308</v>
      </c>
      <c r="D104" s="118">
        <v>0.01494988</v>
      </c>
      <c r="E104" s="118">
        <v>0.006241</v>
      </c>
      <c r="F104" s="118">
        <v>0.009686540985067417</v>
      </c>
      <c r="G104" s="118">
        <v>0.07487300000000001</v>
      </c>
      <c r="H104" s="118">
        <v>0</v>
      </c>
      <c r="I104" s="118">
        <v>0.0050509252620722644</v>
      </c>
      <c r="J104" s="118">
        <v>0.066907</v>
      </c>
      <c r="L104" s="173"/>
      <c r="M104" s="173"/>
      <c r="N104" s="173"/>
    </row>
    <row r="105" spans="1:14" ht="21" customHeight="1" thickBot="1">
      <c r="A105" s="90" t="s">
        <v>105</v>
      </c>
      <c r="B105" s="118">
        <v>-0.009305210918114093</v>
      </c>
      <c r="C105" s="118">
        <v>-0.009042849258835974</v>
      </c>
      <c r="D105" s="118">
        <v>0.017898187573005753</v>
      </c>
      <c r="E105" s="118">
        <v>-0.013010538429571561</v>
      </c>
      <c r="F105" s="118">
        <v>-0.01266504964118432</v>
      </c>
      <c r="G105" s="118">
        <v>0.0228120326372981</v>
      </c>
      <c r="H105" s="118">
        <v>0</v>
      </c>
      <c r="I105" s="118">
        <v>0</v>
      </c>
      <c r="J105" s="118">
        <v>0</v>
      </c>
      <c r="L105" s="173"/>
      <c r="M105" s="173"/>
      <c r="N105" s="173"/>
    </row>
    <row r="106" spans="1:14" ht="12" customHeight="1" thickBot="1">
      <c r="A106" s="90" t="s">
        <v>106</v>
      </c>
      <c r="B106" s="118">
        <v>-0.0058</v>
      </c>
      <c r="C106" s="118">
        <v>0.0005323374192788546</v>
      </c>
      <c r="D106" s="118">
        <v>0.023700000000000002</v>
      </c>
      <c r="E106" s="118">
        <v>0.0038</v>
      </c>
      <c r="F106" s="118">
        <v>0.009305235139820367</v>
      </c>
      <c r="G106" s="118">
        <v>0.10099999999999999</v>
      </c>
      <c r="H106" s="118" t="s">
        <v>170</v>
      </c>
      <c r="I106" s="118" t="s">
        <v>170</v>
      </c>
      <c r="J106" s="118" t="s">
        <v>170</v>
      </c>
      <c r="L106" s="173"/>
      <c r="M106" s="173"/>
      <c r="N106" s="173"/>
    </row>
    <row r="107" spans="1:14" ht="12" customHeight="1" thickBot="1">
      <c r="A107" s="90" t="s">
        <v>39</v>
      </c>
      <c r="B107" s="118">
        <v>-0.22199999999999998</v>
      </c>
      <c r="C107" s="118">
        <v>0.0038377702250232</v>
      </c>
      <c r="D107" s="118">
        <v>0.14850000000000008</v>
      </c>
      <c r="E107" s="118">
        <v>-0.3699</v>
      </c>
      <c r="F107" s="118">
        <v>0.015178851525595812</v>
      </c>
      <c r="G107" s="118">
        <v>0.37780000000000014</v>
      </c>
      <c r="H107" s="118">
        <v>-0.21632403959217872</v>
      </c>
      <c r="I107" s="118">
        <v>0.010827890003525277</v>
      </c>
      <c r="J107" s="118">
        <v>0.20309538124633986</v>
      </c>
      <c r="L107" s="173"/>
      <c r="M107" s="173"/>
      <c r="N107" s="173"/>
    </row>
    <row r="108" spans="1:14" ht="12" customHeight="1" thickBot="1">
      <c r="A108" s="90" t="s">
        <v>95</v>
      </c>
      <c r="B108" s="118">
        <v>-0.0001627067014796646</v>
      </c>
      <c r="C108" s="118">
        <v>0.0001437543193854233</v>
      </c>
      <c r="D108" s="118">
        <v>0.00029999999999996696</v>
      </c>
      <c r="E108" s="118">
        <v>-0.07305842036553545</v>
      </c>
      <c r="F108" s="118">
        <v>-0.02619353236914321</v>
      </c>
      <c r="G108" s="118">
        <v>-0.0022999999999999687</v>
      </c>
      <c r="H108" s="118">
        <v>0.0022999999999999687</v>
      </c>
      <c r="I108" s="118">
        <v>0.004380830192009662</v>
      </c>
      <c r="J108" s="118">
        <v>0.008462180424425814</v>
      </c>
      <c r="L108" s="173"/>
      <c r="M108" s="173"/>
      <c r="N108" s="173"/>
    </row>
    <row r="109" spans="1:14" ht="12" customHeight="1" thickBot="1">
      <c r="A109" s="90" t="s">
        <v>30</v>
      </c>
      <c r="B109" s="118">
        <v>-0.029115481116584685</v>
      </c>
      <c r="C109" s="118">
        <v>-0.007263610414497516</v>
      </c>
      <c r="D109" s="118">
        <v>0.0005999999999999339</v>
      </c>
      <c r="E109" s="118">
        <v>-0.14082780952380958</v>
      </c>
      <c r="F109" s="118">
        <v>-0.06041012540970231</v>
      </c>
      <c r="G109" s="118">
        <v>0.0007999999999999119</v>
      </c>
      <c r="H109" s="118">
        <v>-0.03568583669105618</v>
      </c>
      <c r="I109" s="118">
        <v>-0.003480678959022059</v>
      </c>
      <c r="J109" s="118">
        <v>0.009369796386807572</v>
      </c>
      <c r="L109" s="177"/>
      <c r="M109" s="177"/>
      <c r="N109" s="177"/>
    </row>
    <row r="110" spans="1:14" ht="12" customHeight="1" thickBot="1">
      <c r="A110" s="90" t="s">
        <v>94</v>
      </c>
      <c r="B110" s="118">
        <v>-0.027951816091954296</v>
      </c>
      <c r="C110" s="118">
        <v>0.0023441066841203544</v>
      </c>
      <c r="D110" s="118">
        <v>0.010699999999999932</v>
      </c>
      <c r="E110" s="118">
        <v>-0.14091333333333333</v>
      </c>
      <c r="F110" s="118">
        <v>0.006226695520949791</v>
      </c>
      <c r="G110" s="118">
        <v>0.03489999999999993</v>
      </c>
      <c r="H110" s="118">
        <v>-0.02749999999999997</v>
      </c>
      <c r="I110" s="118">
        <v>0.009304915446451994</v>
      </c>
      <c r="J110" s="118">
        <v>0.03410000000000002</v>
      </c>
      <c r="L110" s="173"/>
      <c r="M110" s="173"/>
      <c r="N110" s="173"/>
    </row>
    <row r="111" spans="1:14" ht="12" customHeight="1" thickBot="1">
      <c r="A111" s="90" t="s">
        <v>31</v>
      </c>
      <c r="B111" s="118">
        <v>-0.026931180415391442</v>
      </c>
      <c r="C111" s="118">
        <v>0.013779484450380958</v>
      </c>
      <c r="D111" s="118">
        <v>0.05400000000000005</v>
      </c>
      <c r="E111" s="118">
        <v>-0.16905966133458283</v>
      </c>
      <c r="F111" s="118">
        <v>0.008212105555001908</v>
      </c>
      <c r="G111" s="118">
        <v>0.08990000000000009</v>
      </c>
      <c r="H111" s="118">
        <v>-0.03621269416837636</v>
      </c>
      <c r="I111" s="118">
        <v>0.031586080612850384</v>
      </c>
      <c r="J111" s="118">
        <v>0.11070000000000002</v>
      </c>
      <c r="L111" s="173"/>
      <c r="M111" s="173"/>
      <c r="N111" s="173"/>
    </row>
    <row r="112" spans="1:14" ht="12" customHeight="1" thickBot="1">
      <c r="A112" s="90" t="s">
        <v>32</v>
      </c>
      <c r="B112" s="118">
        <v>-0.22199999999999998</v>
      </c>
      <c r="C112" s="118">
        <v>-0.0067347550996214</v>
      </c>
      <c r="D112" s="118">
        <v>0.14850000000000008</v>
      </c>
      <c r="E112" s="118">
        <v>-0.3699</v>
      </c>
      <c r="F112" s="118">
        <v>0.028482993049142702</v>
      </c>
      <c r="G112" s="118">
        <v>0.37780000000000014</v>
      </c>
      <c r="H112" s="118">
        <v>-0.21632403959217872</v>
      </c>
      <c r="I112" s="118">
        <v>0.00679078190137036</v>
      </c>
      <c r="J112" s="118">
        <v>0.20309538124633986</v>
      </c>
      <c r="L112" s="173"/>
      <c r="M112" s="173"/>
      <c r="N112" s="173"/>
    </row>
    <row r="113" spans="1:10" ht="12" customHeight="1" thickBot="1">
      <c r="A113" s="90" t="s">
        <v>33</v>
      </c>
      <c r="B113" s="118">
        <v>-0.01849999999999996</v>
      </c>
      <c r="C113" s="118">
        <v>0.010136569751059595</v>
      </c>
      <c r="D113" s="118">
        <v>0.05836353035493036</v>
      </c>
      <c r="E113" s="118">
        <v>-0.3194029589680054</v>
      </c>
      <c r="F113" s="118">
        <v>0.02741910065242812</v>
      </c>
      <c r="G113" s="118">
        <v>0.1341000000000001</v>
      </c>
      <c r="H113" s="118">
        <v>-0.20990378550019229</v>
      </c>
      <c r="I113" s="118">
        <v>0.0035683462723249152</v>
      </c>
      <c r="J113" s="118">
        <v>0.07580000000000009</v>
      </c>
    </row>
    <row r="114" spans="1:10" ht="12" customHeight="1" thickBot="1">
      <c r="A114" s="90" t="s">
        <v>34</v>
      </c>
      <c r="B114" s="118">
        <v>-0.08330000000000004</v>
      </c>
      <c r="C114" s="118">
        <v>-0.0010823305038953617</v>
      </c>
      <c r="D114" s="118">
        <v>0.032200000000000006</v>
      </c>
      <c r="E114" s="118">
        <v>-0.2707799535828258</v>
      </c>
      <c r="F114" s="118">
        <v>-0.01240125631644894</v>
      </c>
      <c r="G114" s="118">
        <v>0.0636000000000001</v>
      </c>
      <c r="H114" s="118">
        <v>-0.16779999999999995</v>
      </c>
      <c r="I114" s="118">
        <v>0.0001847864696492324</v>
      </c>
      <c r="J114" s="118">
        <v>0.06269999999999998</v>
      </c>
    </row>
    <row r="115" spans="1:10" ht="12" customHeight="1" thickBot="1">
      <c r="A115" s="92" t="s">
        <v>35</v>
      </c>
      <c r="B115" s="119">
        <v>-0.008199999999999985</v>
      </c>
      <c r="C115" s="119">
        <v>0.012869818576776125</v>
      </c>
      <c r="D115" s="119">
        <v>0.04499999999999993</v>
      </c>
      <c r="E115" s="119">
        <v>-0.11760000000000004</v>
      </c>
      <c r="F115" s="119">
        <v>0.011651898582428322</v>
      </c>
      <c r="G115" s="119">
        <v>0.10719999999999996</v>
      </c>
      <c r="H115" s="119">
        <v>-0.08689999999999998</v>
      </c>
      <c r="I115" s="119">
        <v>0.0018192366281406813</v>
      </c>
      <c r="J115" s="119">
        <v>0.07620000000000005</v>
      </c>
    </row>
    <row r="116" spans="1:10" ht="14.25">
      <c r="A116" s="49"/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1:10" ht="14.25">
      <c r="A117" s="36"/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6.5" thickBot="1">
      <c r="A118" s="37" t="s">
        <v>517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9" ht="9" customHeight="1">
      <c r="A119" s="40"/>
      <c r="B119" s="40"/>
      <c r="C119" s="40"/>
      <c r="D119" s="40"/>
      <c r="E119" s="40"/>
      <c r="F119" s="40"/>
      <c r="G119" s="40"/>
      <c r="H119" s="40"/>
      <c r="I119" s="40"/>
    </row>
    <row r="120" spans="1:9" ht="44.25" customHeight="1">
      <c r="A120" s="114"/>
      <c r="B120" s="86" t="s">
        <v>96</v>
      </c>
      <c r="C120" s="86" t="s">
        <v>97</v>
      </c>
      <c r="D120" s="86" t="s">
        <v>98</v>
      </c>
      <c r="E120" s="86" t="s">
        <v>99</v>
      </c>
      <c r="F120" s="86" t="s">
        <v>100</v>
      </c>
      <c r="G120" s="86" t="s">
        <v>101</v>
      </c>
      <c r="H120" s="86" t="s">
        <v>150</v>
      </c>
      <c r="I120" s="86" t="s">
        <v>151</v>
      </c>
    </row>
    <row r="121" spans="1:9" ht="9" customHeight="1" thickBot="1">
      <c r="A121" s="87"/>
      <c r="B121" s="87"/>
      <c r="C121" s="87"/>
      <c r="D121" s="87"/>
      <c r="E121" s="87"/>
      <c r="F121" s="87"/>
      <c r="G121" s="87"/>
      <c r="H121" s="87"/>
      <c r="I121" s="87"/>
    </row>
    <row r="122" spans="1:9" ht="12" customHeight="1" thickBot="1">
      <c r="A122" s="120" t="s">
        <v>20</v>
      </c>
      <c r="B122" s="52">
        <v>74753.61289854479</v>
      </c>
      <c r="C122" s="52">
        <v>732160.3908876075</v>
      </c>
      <c r="D122" s="52">
        <v>599983.6071203804</v>
      </c>
      <c r="E122" s="52">
        <v>295828.20589654864</v>
      </c>
      <c r="F122" s="52">
        <v>660111.9638726081</v>
      </c>
      <c r="G122" s="52">
        <v>320668.7700685139</v>
      </c>
      <c r="H122" s="52">
        <v>103841.2889776595</v>
      </c>
      <c r="I122" s="52">
        <v>1725306.0560567507</v>
      </c>
    </row>
    <row r="123" spans="1:9" ht="12" customHeight="1" thickBot="1">
      <c r="A123" s="121" t="s">
        <v>54</v>
      </c>
      <c r="B123" s="56">
        <v>62712.15383</v>
      </c>
      <c r="C123" s="63">
        <v>316439.63704999996</v>
      </c>
      <c r="D123" s="63">
        <v>156327.49771568543</v>
      </c>
      <c r="E123" s="63">
        <v>113665.00702083102</v>
      </c>
      <c r="F123" s="63">
        <v>187878.42982703182</v>
      </c>
      <c r="G123" s="63">
        <v>16635.53000271602</v>
      </c>
      <c r="H123" s="63">
        <v>6101.14064</v>
      </c>
      <c r="I123" s="63">
        <v>691819.8538889695</v>
      </c>
    </row>
    <row r="124" spans="1:9" ht="12" customHeight="1" thickBot="1">
      <c r="A124" s="121" t="s">
        <v>108</v>
      </c>
      <c r="B124" s="56">
        <v>12041.459068544778</v>
      </c>
      <c r="C124" s="63">
        <v>376230.011192297</v>
      </c>
      <c r="D124" s="63">
        <v>397332.74386466935</v>
      </c>
      <c r="E124" s="63">
        <v>16661.860471951484</v>
      </c>
      <c r="F124" s="63">
        <v>115054.60269954614</v>
      </c>
      <c r="G124" s="63">
        <v>0</v>
      </c>
      <c r="H124" s="63">
        <v>88145.09989134499</v>
      </c>
      <c r="I124" s="63">
        <v>187463.7603889828</v>
      </c>
    </row>
    <row r="125" spans="1:9" ht="12" customHeight="1" thickBot="1">
      <c r="A125" s="121" t="s">
        <v>109</v>
      </c>
      <c r="B125" s="56">
        <v>0</v>
      </c>
      <c r="C125" s="63">
        <v>960.8682764835164</v>
      </c>
      <c r="D125" s="63">
        <v>1664.0097900338735</v>
      </c>
      <c r="E125" s="63">
        <v>0</v>
      </c>
      <c r="F125" s="63">
        <v>779.7812876712321</v>
      </c>
      <c r="G125" s="63">
        <v>0</v>
      </c>
      <c r="H125" s="63">
        <v>0</v>
      </c>
      <c r="I125" s="63">
        <v>2060.6027397260273</v>
      </c>
    </row>
    <row r="126" spans="1:9" ht="12" customHeight="1" thickBot="1">
      <c r="A126" s="121" t="s">
        <v>110</v>
      </c>
      <c r="B126" s="56">
        <v>0</v>
      </c>
      <c r="C126" s="63">
        <v>0</v>
      </c>
      <c r="D126" s="63">
        <v>0</v>
      </c>
      <c r="E126" s="63">
        <v>91439.28335760784</v>
      </c>
      <c r="F126" s="63">
        <v>63461.22012115987</v>
      </c>
      <c r="G126" s="63">
        <v>165.44422686393966</v>
      </c>
      <c r="H126" s="63">
        <v>673.3059771951484</v>
      </c>
      <c r="I126" s="63">
        <v>17638.287599999996</v>
      </c>
    </row>
    <row r="127" spans="1:9" ht="12" customHeight="1" thickBot="1">
      <c r="A127" s="121" t="s">
        <v>111</v>
      </c>
      <c r="B127" s="56">
        <v>0</v>
      </c>
      <c r="C127" s="63">
        <v>38671.37144882699</v>
      </c>
      <c r="D127" s="63">
        <v>44311.637715547906</v>
      </c>
      <c r="E127" s="63">
        <v>72720.96920713097</v>
      </c>
      <c r="F127" s="63">
        <v>281398.2972469805</v>
      </c>
      <c r="G127" s="63">
        <v>303599.650548934</v>
      </c>
      <c r="H127" s="63">
        <v>4790.338579119353</v>
      </c>
      <c r="I127" s="63">
        <v>168460.56804531277</v>
      </c>
    </row>
    <row r="128" spans="1:9" ht="12" customHeight="1" thickBot="1">
      <c r="A128" s="121" t="s">
        <v>112</v>
      </c>
      <c r="B128" s="56">
        <v>0</v>
      </c>
      <c r="C128" s="63">
        <v>-161.49707999999998</v>
      </c>
      <c r="D128" s="63">
        <v>5.069892767624056</v>
      </c>
      <c r="E128" s="63">
        <v>1228.0013331295295</v>
      </c>
      <c r="F128" s="63">
        <v>-24.945170000000044</v>
      </c>
      <c r="G128" s="63">
        <v>198.96883999999997</v>
      </c>
      <c r="H128" s="63">
        <v>3840.58572</v>
      </c>
      <c r="I128" s="63">
        <v>161.41512375979093</v>
      </c>
    </row>
    <row r="129" spans="1:9" ht="12" customHeight="1" thickBot="1">
      <c r="A129" s="122" t="s">
        <v>55</v>
      </c>
      <c r="B129" s="60">
        <v>0</v>
      </c>
      <c r="C129" s="64">
        <v>20</v>
      </c>
      <c r="D129" s="64">
        <v>342.64814167626264</v>
      </c>
      <c r="E129" s="64">
        <v>113.08450589776005</v>
      </c>
      <c r="F129" s="64">
        <v>11564.57786021864</v>
      </c>
      <c r="G129" s="64">
        <v>69.17645</v>
      </c>
      <c r="H129" s="64">
        <v>290.81817000000007</v>
      </c>
      <c r="I129" s="64">
        <v>657701.5682699999</v>
      </c>
    </row>
    <row r="130" spans="1:10" ht="12" customHeight="1">
      <c r="A130" s="50" t="s">
        <v>56</v>
      </c>
      <c r="D130" s="18"/>
      <c r="E130" s="18"/>
      <c r="F130" s="18"/>
      <c r="G130" s="18"/>
      <c r="H130" s="18"/>
      <c r="I130" s="18"/>
      <c r="J130" s="18"/>
    </row>
    <row r="131" spans="1:10" ht="14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1:10" ht="14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1:10" ht="14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1:10" ht="14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1:10" ht="14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1:10" ht="14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1:10" ht="14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1:10" ht="14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4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1:10" ht="14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1:10" ht="14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1:10" ht="14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4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4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4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4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4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4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4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4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4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4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4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4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4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4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4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4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4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4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4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4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4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4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4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4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4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4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4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4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4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4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4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4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4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4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4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4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4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4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4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4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4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4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4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4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4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4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4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4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4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4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4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4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4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4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4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4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4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4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4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4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4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4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4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4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4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4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4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4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4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4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4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4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4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4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4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4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4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4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4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4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4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4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4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4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4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4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4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4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4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4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4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4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4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4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4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4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4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4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4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4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4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4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4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4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4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4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ht="14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4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ht="14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ht="14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4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4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spans="1:10" ht="14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</row>
    <row r="256" spans="1:10" ht="14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</row>
    <row r="257" spans="1:10" ht="14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</row>
    <row r="258" spans="1:10" ht="14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</row>
    <row r="259" spans="1:10" ht="14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</row>
    <row r="260" spans="1:10" ht="14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</row>
    <row r="261" spans="1:10" ht="14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</row>
    <row r="262" spans="1:10" ht="14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</row>
    <row r="263" spans="1:10" ht="14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0" ht="14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 ht="14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</row>
    <row r="266" spans="1:10" ht="14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 ht="14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 ht="14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</row>
    <row r="269" spans="1:10" ht="14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</row>
    <row r="270" spans="1:10" ht="14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</row>
    <row r="271" spans="1:10" ht="14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</row>
    <row r="272" spans="1:10" ht="14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</row>
    <row r="273" spans="1:10" ht="14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</row>
    <row r="274" spans="1:10" ht="14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</row>
    <row r="275" spans="1:10" ht="14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</row>
    <row r="276" spans="1:10" ht="14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0" ht="14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</row>
    <row r="278" spans="1:10" ht="14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</row>
    <row r="279" spans="1:10" ht="14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</row>
    <row r="280" spans="1:10" ht="14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</row>
    <row r="281" spans="1:10" ht="14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</row>
    <row r="282" spans="1:10" ht="14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</row>
    <row r="283" spans="1:10" ht="14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</row>
    <row r="284" spans="1:10" ht="14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</row>
    <row r="285" spans="1:10" ht="14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</row>
    <row r="286" spans="1:10" ht="14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</row>
    <row r="287" spans="1:10" ht="14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</row>
    <row r="288" spans="1:10" ht="14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</row>
    <row r="289" spans="1:10" ht="14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</row>
    <row r="290" spans="1:10" ht="14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</row>
    <row r="291" spans="1:10" ht="14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</row>
    <row r="292" spans="1:10" ht="14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</row>
    <row r="293" spans="1:10" ht="14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4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0" ht="14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</row>
    <row r="296" spans="1:10" ht="14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</row>
    <row r="297" spans="1:10" ht="14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</row>
    <row r="298" spans="1:10" ht="14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</row>
    <row r="299" spans="1:10" ht="14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</row>
    <row r="300" spans="1:10" ht="14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</row>
    <row r="301" spans="1:10" ht="14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</row>
    <row r="302" spans="1:10" ht="14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</row>
    <row r="303" spans="1:10" ht="14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</row>
    <row r="304" spans="1:10" ht="14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</row>
    <row r="305" spans="1:10" ht="14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</row>
    <row r="306" spans="1:10" ht="14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0" ht="14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0" ht="14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 ht="14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ht="14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0" ht="14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</row>
    <row r="312" spans="1:10" ht="14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</row>
    <row r="313" spans="1:10" ht="14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</row>
    <row r="314" spans="1:10" ht="14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0" ht="14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</row>
    <row r="316" spans="1:10" ht="14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</row>
    <row r="317" spans="1:10" ht="14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</row>
    <row r="318" spans="1:10" ht="14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</row>
    <row r="319" spans="1:10" ht="14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</row>
    <row r="320" spans="1:10" ht="14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</row>
    <row r="321" spans="1:10" ht="14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</row>
    <row r="322" spans="1:10" ht="14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</row>
    <row r="323" spans="1:10" ht="14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</row>
    <row r="324" spans="1:10" ht="14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</row>
    <row r="325" spans="1:10" ht="14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</row>
    <row r="326" spans="1:10" ht="14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</row>
    <row r="327" spans="1:10" ht="14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</row>
    <row r="328" spans="1:10" ht="14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0" ht="14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</row>
    <row r="330" spans="1:10" ht="14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</row>
    <row r="331" spans="1:10" ht="14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</row>
    <row r="332" spans="1:10" ht="14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</row>
    <row r="333" spans="1:10" ht="14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</row>
    <row r="334" spans="1:10" ht="14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</row>
    <row r="335" spans="1:10" ht="14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</row>
    <row r="336" spans="1:10" ht="14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</row>
    <row r="337" spans="1:10" ht="14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</row>
    <row r="338" spans="1:10" ht="14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</row>
    <row r="339" spans="1:10" ht="14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</row>
    <row r="340" spans="1:10" ht="14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</row>
    <row r="341" spans="1:10" ht="14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</row>
    <row r="342" spans="1:10" ht="14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</row>
    <row r="343" spans="1:10" ht="14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</row>
    <row r="344" spans="1:10" ht="14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</row>
    <row r="345" spans="1:10" ht="14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</row>
    <row r="346" spans="1:10" ht="14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</row>
    <row r="347" spans="1:10" ht="14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</row>
    <row r="348" spans="1:10" ht="14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</row>
    <row r="349" spans="1:10" ht="14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</row>
    <row r="350" spans="1:10" ht="14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</row>
    <row r="351" spans="1:10" ht="14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</row>
    <row r="352" spans="1:10" ht="14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</row>
    <row r="353" spans="1:10" ht="14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 ht="14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 ht="14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ht="14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0" ht="14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 ht="14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 ht="14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</row>
    <row r="360" spans="1:10" ht="14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</row>
    <row r="361" spans="1:10" ht="14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</row>
    <row r="362" spans="1:10" ht="14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</row>
    <row r="363" spans="1:10" ht="14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</row>
    <row r="364" spans="1:10" ht="14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</row>
    <row r="365" spans="1:10" ht="14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</row>
    <row r="366" spans="1:10" ht="14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</row>
    <row r="367" spans="1:10" ht="14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</row>
    <row r="368" spans="1:10" ht="14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1:10" ht="14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1:10" ht="14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1:10" ht="14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1:10" ht="14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1:10" ht="14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1:10" ht="14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1:10" ht="14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1:10" ht="14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1:10" ht="14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1:10" ht="14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1:10" ht="14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1:10" ht="14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 ht="14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 ht="14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 ht="14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 ht="14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 ht="14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 ht="14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1:10" ht="14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1:10" ht="14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1:10" ht="14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1:10" ht="14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1:10" ht="14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1:10" ht="14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1:10" ht="14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1:10" ht="14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1:10" ht="14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1:10" ht="14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1:10" ht="14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1:10" ht="14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1:10" ht="14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1:10" ht="14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0" ht="14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1:10" ht="14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1:10" ht="14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1:10" ht="14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1:10" ht="14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1:10" ht="14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1:10" ht="14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1:10" ht="14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1:10" ht="14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1:10" ht="14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1:10" ht="14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1:10" ht="14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1:10" ht="14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1:10" ht="14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1:10" ht="14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1:10" ht="14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1:10" ht="14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1:10" ht="14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1:10" ht="14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1:10" ht="14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1:10" ht="14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1:10" ht="14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1:10" ht="14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1:10" ht="14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1:10" ht="14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1:10" ht="14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1:10" ht="14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1:10" ht="14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</row>
    <row r="429" spans="1:10" ht="14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</row>
    <row r="430" spans="1:10" ht="14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</row>
    <row r="431" spans="1:10" ht="14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</row>
  </sheetData>
  <sheetProtection/>
  <mergeCells count="12">
    <mergeCell ref="C30:C31"/>
    <mergeCell ref="D30:D31"/>
    <mergeCell ref="H90:J90"/>
    <mergeCell ref="E30:E31"/>
    <mergeCell ref="F30:F31"/>
    <mergeCell ref="G30:G31"/>
    <mergeCell ref="A57:H57"/>
    <mergeCell ref="A86:I86"/>
    <mergeCell ref="B90:D90"/>
    <mergeCell ref="E90:G90"/>
    <mergeCell ref="A30:A31"/>
    <mergeCell ref="B30:B31"/>
  </mergeCells>
  <printOptions/>
  <pageMargins left="0.75" right="0.75" top="1" bottom="1" header="0.5" footer="0.5"/>
  <pageSetup horizontalDpi="600" verticalDpi="600" orientation="portrait" paperSize="9" scale="77" r:id="rId1"/>
  <rowBreaks count="1" manualBreakCount="1">
    <brk id="5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4.25"/>
  <cols>
    <col min="1" max="1" width="13.625" style="123" customWidth="1"/>
    <col min="2" max="16384" width="9.00390625" style="123" customWidth="1"/>
  </cols>
  <sheetData>
    <row r="1" spans="1:5" ht="16.5" thickBot="1">
      <c r="A1" s="8" t="s">
        <v>503</v>
      </c>
      <c r="B1" s="9"/>
      <c r="C1" s="9"/>
      <c r="D1" s="9"/>
      <c r="E1" s="9"/>
    </row>
    <row r="2" spans="1:5" ht="8.25" customHeight="1">
      <c r="A2" s="124"/>
      <c r="B2" s="124"/>
      <c r="C2" s="124"/>
      <c r="D2" s="124"/>
      <c r="E2" s="178"/>
    </row>
    <row r="3" spans="1:5" ht="14.25">
      <c r="A3" s="2"/>
      <c r="B3" s="1" t="s">
        <v>69</v>
      </c>
      <c r="C3" s="1" t="s">
        <v>70</v>
      </c>
      <c r="D3" s="1" t="s">
        <v>20</v>
      </c>
      <c r="E3" s="29"/>
    </row>
    <row r="4" spans="1:5" ht="8.25" customHeight="1" thickBot="1">
      <c r="A4" s="6"/>
      <c r="B4" s="6"/>
      <c r="C4" s="6"/>
      <c r="D4" s="6"/>
      <c r="E4" s="30"/>
    </row>
    <row r="5" spans="1:5" ht="15" thickBot="1">
      <c r="A5" s="14" t="s">
        <v>71</v>
      </c>
      <c r="B5" s="125">
        <v>36317892.376</v>
      </c>
      <c r="C5" s="125">
        <v>4210616.642</v>
      </c>
      <c r="D5" s="125">
        <v>40528509.018</v>
      </c>
      <c r="E5" s="9"/>
    </row>
    <row r="6" spans="1:5" ht="15" thickBot="1">
      <c r="A6" s="10" t="s">
        <v>57</v>
      </c>
      <c r="B6" s="126">
        <v>1927048.195</v>
      </c>
      <c r="C6" s="126">
        <v>1596047.26</v>
      </c>
      <c r="D6" s="127">
        <v>3523095.455</v>
      </c>
      <c r="E6" s="9"/>
    </row>
    <row r="7" spans="1:5" ht="15" thickBot="1">
      <c r="A7" s="11" t="s">
        <v>43</v>
      </c>
      <c r="B7" s="128">
        <v>34390844.181</v>
      </c>
      <c r="C7" s="128">
        <v>2614569.382</v>
      </c>
      <c r="D7" s="129">
        <v>37005413.563</v>
      </c>
      <c r="E7" s="9"/>
    </row>
    <row r="8" spans="1:5" ht="15.75">
      <c r="A8" s="13"/>
      <c r="B8" s="9"/>
      <c r="C8" s="9"/>
      <c r="D8" s="9"/>
      <c r="E8" s="9"/>
    </row>
    <row r="9" spans="1:5" ht="16.5" thickBot="1">
      <c r="A9" s="8" t="s">
        <v>504</v>
      </c>
      <c r="B9" s="9"/>
      <c r="C9" s="9"/>
      <c r="D9" s="9"/>
      <c r="E9" s="9"/>
    </row>
    <row r="10" spans="1:5" ht="9" customHeight="1">
      <c r="A10" s="130"/>
      <c r="B10" s="130"/>
      <c r="C10" s="130"/>
      <c r="D10" s="130"/>
      <c r="E10" s="9"/>
    </row>
    <row r="11" spans="1:5" ht="14.25">
      <c r="A11" s="2"/>
      <c r="B11" s="1" t="s">
        <v>69</v>
      </c>
      <c r="C11" s="1" t="s">
        <v>72</v>
      </c>
      <c r="D11" s="1" t="s">
        <v>20</v>
      </c>
      <c r="E11" s="9"/>
    </row>
    <row r="12" spans="1:5" ht="10.5" customHeight="1" thickBot="1">
      <c r="A12" s="6"/>
      <c r="B12" s="6"/>
      <c r="C12" s="6"/>
      <c r="D12" s="6"/>
      <c r="E12" s="9"/>
    </row>
    <row r="13" spans="1:5" ht="15" thickBot="1">
      <c r="A13" s="14" t="s">
        <v>71</v>
      </c>
      <c r="B13" s="125">
        <v>1957608.575</v>
      </c>
      <c r="C13" s="125">
        <v>132946.485</v>
      </c>
      <c r="D13" s="125">
        <v>2090555.059</v>
      </c>
      <c r="E13" s="9"/>
    </row>
    <row r="14" spans="1:5" ht="15" thickBot="1">
      <c r="A14" s="10" t="s">
        <v>57</v>
      </c>
      <c r="B14" s="126">
        <v>16150.291</v>
      </c>
      <c r="C14" s="126">
        <v>147.161</v>
      </c>
      <c r="D14" s="126">
        <v>16297.453</v>
      </c>
      <c r="E14" s="9"/>
    </row>
    <row r="15" spans="1:5" ht="15" thickBot="1">
      <c r="A15" s="10" t="s">
        <v>73</v>
      </c>
      <c r="B15" s="126">
        <v>3734.594</v>
      </c>
      <c r="C15" s="126">
        <v>147.161</v>
      </c>
      <c r="D15" s="126">
        <v>3881.757</v>
      </c>
      <c r="E15" s="9"/>
    </row>
    <row r="16" spans="1:5" ht="15" thickBot="1">
      <c r="A16" s="10" t="s">
        <v>74</v>
      </c>
      <c r="B16" s="126">
        <v>12415.696</v>
      </c>
      <c r="C16" s="126">
        <v>0</v>
      </c>
      <c r="D16" s="126">
        <v>12415.695</v>
      </c>
      <c r="E16" s="9"/>
    </row>
    <row r="17" spans="1:5" ht="15" thickBot="1">
      <c r="A17" s="10" t="s">
        <v>43</v>
      </c>
      <c r="B17" s="126">
        <v>1941458.283</v>
      </c>
      <c r="C17" s="126">
        <v>132799.324</v>
      </c>
      <c r="D17" s="126">
        <v>2074257.607</v>
      </c>
      <c r="E17" s="9"/>
    </row>
    <row r="18" spans="1:5" ht="15" thickBot="1">
      <c r="A18" s="10" t="s">
        <v>73</v>
      </c>
      <c r="B18" s="126">
        <v>15.48</v>
      </c>
      <c r="C18" s="126">
        <v>44391.043</v>
      </c>
      <c r="D18" s="126">
        <v>44406.522</v>
      </c>
      <c r="E18" s="9"/>
    </row>
    <row r="19" spans="1:5" ht="15" thickBot="1">
      <c r="A19" s="11" t="s">
        <v>74</v>
      </c>
      <c r="B19" s="128">
        <v>1941442.804</v>
      </c>
      <c r="C19" s="128">
        <v>88408.28</v>
      </c>
      <c r="D19" s="128">
        <v>2029851.084</v>
      </c>
      <c r="E19" s="9"/>
    </row>
    <row r="20" spans="1:5" ht="15.75">
      <c r="A20" s="8"/>
      <c r="B20" s="9"/>
      <c r="C20" s="9"/>
      <c r="D20" s="9"/>
      <c r="E20" s="9"/>
    </row>
    <row r="21" spans="1:5" ht="16.5" thickBot="1">
      <c r="A21" s="8" t="s">
        <v>75</v>
      </c>
      <c r="B21" s="9"/>
      <c r="C21" s="9"/>
      <c r="D21" s="9"/>
      <c r="E21" s="9"/>
    </row>
    <row r="22" spans="1:5" ht="8.25" customHeight="1">
      <c r="A22" s="124"/>
      <c r="B22" s="124"/>
      <c r="C22" s="124"/>
      <c r="D22" s="124"/>
      <c r="E22" s="9"/>
    </row>
    <row r="23" spans="1:5" ht="14.25">
      <c r="A23" s="376"/>
      <c r="B23" s="1" t="s">
        <v>76</v>
      </c>
      <c r="C23" s="376" t="s">
        <v>77</v>
      </c>
      <c r="D23" s="377" t="s">
        <v>78</v>
      </c>
      <c r="E23" s="9"/>
    </row>
    <row r="24" spans="1:5" ht="14.25">
      <c r="A24" s="376"/>
      <c r="B24" s="1" t="s">
        <v>79</v>
      </c>
      <c r="C24" s="376"/>
      <c r="D24" s="377"/>
      <c r="E24" s="9"/>
    </row>
    <row r="25" spans="1:5" ht="8.25" customHeight="1" thickBot="1">
      <c r="A25" s="131"/>
      <c r="B25" s="131"/>
      <c r="C25" s="131"/>
      <c r="D25" s="131"/>
      <c r="E25" s="9"/>
    </row>
    <row r="26" spans="1:5" ht="14.25">
      <c r="A26" s="354">
        <v>40998</v>
      </c>
      <c r="B26" s="132">
        <v>147.4397</v>
      </c>
      <c r="C26" s="132">
        <v>154.372</v>
      </c>
      <c r="D26" s="132">
        <v>203.54</v>
      </c>
      <c r="E26" s="9"/>
    </row>
    <row r="27" spans="1:5" ht="14.25">
      <c r="A27" s="355">
        <v>41089</v>
      </c>
      <c r="B27" s="249">
        <v>149.3542</v>
      </c>
      <c r="C27" s="249" t="s">
        <v>505</v>
      </c>
      <c r="D27" s="249">
        <v>187.67</v>
      </c>
      <c r="E27" s="9"/>
    </row>
    <row r="28" spans="1:5" ht="14.25">
      <c r="A28" s="355">
        <v>41180</v>
      </c>
      <c r="B28" s="249">
        <v>152.9183</v>
      </c>
      <c r="C28" s="249" t="s">
        <v>505</v>
      </c>
      <c r="D28" s="249">
        <v>190.12</v>
      </c>
      <c r="E28" s="9"/>
    </row>
    <row r="29" spans="1:5" ht="14.25">
      <c r="A29" s="355">
        <v>41274</v>
      </c>
      <c r="B29" s="249">
        <v>160.1283</v>
      </c>
      <c r="C29" s="249" t="s">
        <v>505</v>
      </c>
      <c r="D29" s="249">
        <v>192.21</v>
      </c>
      <c r="E29" s="9"/>
    </row>
    <row r="30" spans="1:5" ht="14.25">
      <c r="A30" s="355">
        <v>41361</v>
      </c>
      <c r="B30" s="249">
        <v>166.9907</v>
      </c>
      <c r="C30" s="249" t="s">
        <v>505</v>
      </c>
      <c r="D30" s="249">
        <v>181.8</v>
      </c>
      <c r="E30" s="9"/>
    </row>
    <row r="31" spans="1:5" ht="14.25">
      <c r="A31" s="355">
        <v>41453</v>
      </c>
      <c r="B31" s="249">
        <v>172.5978</v>
      </c>
      <c r="C31" s="249" t="s">
        <v>505</v>
      </c>
      <c r="D31" s="249">
        <v>193.79</v>
      </c>
      <c r="E31" s="9"/>
    </row>
    <row r="32" spans="1:5" ht="14.25">
      <c r="A32" s="355">
        <v>41547</v>
      </c>
      <c r="B32" s="249">
        <v>172.8742</v>
      </c>
      <c r="C32" s="249" t="s">
        <v>505</v>
      </c>
      <c r="D32" s="249">
        <v>196.45</v>
      </c>
      <c r="E32" s="9"/>
    </row>
    <row r="33" spans="1:5" ht="14.25">
      <c r="A33" s="355">
        <v>41639</v>
      </c>
      <c r="B33" s="249">
        <v>176.3868</v>
      </c>
      <c r="C33" s="249" t="s">
        <v>505</v>
      </c>
      <c r="D33" s="249">
        <v>197.76</v>
      </c>
      <c r="E33" s="165"/>
    </row>
    <row r="34" spans="1:5" ht="15" thickBot="1">
      <c r="A34" s="356">
        <v>41729</v>
      </c>
      <c r="B34" s="246">
        <v>179.3589</v>
      </c>
      <c r="C34" s="246" t="s">
        <v>505</v>
      </c>
      <c r="D34" s="246">
        <v>216.61</v>
      </c>
      <c r="E34" s="9"/>
    </row>
    <row r="35" spans="1:14" ht="14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</sheetData>
  <sheetProtection/>
  <mergeCells count="3">
    <mergeCell ref="A23:A24"/>
    <mergeCell ref="C23:C24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5" zoomScaleSheetLayoutView="115" zoomScalePageLayoutView="0" workbookViewId="0" topLeftCell="A1">
      <selection activeCell="F1" sqref="F1"/>
    </sheetView>
  </sheetViews>
  <sheetFormatPr defaultColWidth="9.00390625" defaultRowHeight="14.25"/>
  <cols>
    <col min="1" max="1" width="18.50390625" style="123" customWidth="1"/>
    <col min="2" max="16384" width="9.00390625" style="123" customWidth="1"/>
  </cols>
  <sheetData>
    <row r="1" spans="1:6" ht="21.75" customHeight="1" thickBot="1">
      <c r="A1" s="8" t="s">
        <v>506</v>
      </c>
      <c r="B1" s="9"/>
      <c r="C1" s="9"/>
      <c r="D1" s="9"/>
      <c r="E1" s="9"/>
      <c r="F1" s="9"/>
    </row>
    <row r="2" spans="1:6" ht="9.75" customHeight="1">
      <c r="A2" s="124"/>
      <c r="B2" s="124"/>
      <c r="C2" s="124"/>
      <c r="D2" s="9"/>
      <c r="E2" s="9"/>
      <c r="F2" s="9"/>
    </row>
    <row r="3" spans="1:6" ht="14.25">
      <c r="A3" s="2"/>
      <c r="B3" s="1" t="s">
        <v>80</v>
      </c>
      <c r="C3" s="1" t="s">
        <v>81</v>
      </c>
      <c r="D3" s="9"/>
      <c r="E3" s="9"/>
      <c r="F3" s="9"/>
    </row>
    <row r="4" spans="1:6" ht="9" customHeight="1" thickBot="1">
      <c r="A4" s="6"/>
      <c r="B4" s="6"/>
      <c r="C4" s="6"/>
      <c r="D4" s="9"/>
      <c r="E4" s="9"/>
      <c r="F4" s="9"/>
    </row>
    <row r="5" spans="1:6" ht="15" thickBot="1">
      <c r="A5" s="14" t="s">
        <v>71</v>
      </c>
      <c r="B5" s="125">
        <v>75674153.521</v>
      </c>
      <c r="C5" s="125">
        <v>2593</v>
      </c>
      <c r="D5" s="9"/>
      <c r="E5" s="9"/>
      <c r="F5" s="9"/>
    </row>
    <row r="6" spans="1:6" ht="15" thickBot="1">
      <c r="A6" s="10" t="s">
        <v>82</v>
      </c>
      <c r="B6" s="126">
        <v>38480822.018</v>
      </c>
      <c r="C6" s="126">
        <v>1929</v>
      </c>
      <c r="D6" s="9"/>
      <c r="E6" s="9"/>
      <c r="F6" s="9"/>
    </row>
    <row r="7" spans="1:6" ht="15" thickBot="1">
      <c r="A7" s="10" t="s">
        <v>83</v>
      </c>
      <c r="B7" s="126">
        <v>35537317.14</v>
      </c>
      <c r="C7" s="126">
        <v>392</v>
      </c>
      <c r="D7" s="9"/>
      <c r="E7" s="9"/>
      <c r="F7" s="9"/>
    </row>
    <row r="8" spans="1:6" ht="15" thickBot="1">
      <c r="A8" s="10" t="s">
        <v>84</v>
      </c>
      <c r="B8" s="126">
        <v>3349.859</v>
      </c>
      <c r="C8" s="126">
        <v>16</v>
      </c>
      <c r="D8" s="9"/>
      <c r="E8" s="9"/>
      <c r="F8" s="9"/>
    </row>
    <row r="9" spans="1:6" ht="15" thickBot="1">
      <c r="A9" s="10" t="s">
        <v>85</v>
      </c>
      <c r="B9" s="126">
        <v>136264.8</v>
      </c>
      <c r="C9" s="126">
        <v>242</v>
      </c>
      <c r="D9" s="9"/>
      <c r="E9" s="9"/>
      <c r="F9" s="9"/>
    </row>
    <row r="10" spans="1:6" ht="15" thickBot="1">
      <c r="A10" s="11" t="s">
        <v>86</v>
      </c>
      <c r="B10" s="128">
        <v>1516399.704</v>
      </c>
      <c r="C10" s="128">
        <v>14</v>
      </c>
      <c r="D10" s="9"/>
      <c r="E10" s="9"/>
      <c r="F10" s="9"/>
    </row>
    <row r="11" spans="1:6" ht="14.25">
      <c r="A11" s="135"/>
      <c r="B11" s="136"/>
      <c r="C11" s="137"/>
      <c r="D11" s="9"/>
      <c r="E11" s="9"/>
      <c r="F11" s="9"/>
    </row>
    <row r="12" spans="1:6" ht="15.75">
      <c r="A12" s="8"/>
      <c r="B12" s="165"/>
      <c r="C12" s="9"/>
      <c r="D12" s="9"/>
      <c r="E12" s="9"/>
      <c r="F12" s="9"/>
    </row>
    <row r="13" spans="1:6" ht="14.25">
      <c r="A13" s="134"/>
      <c r="B13" s="137"/>
      <c r="C13" s="137"/>
      <c r="D13" s="9"/>
      <c r="E13" s="9"/>
      <c r="F13" s="9"/>
    </row>
    <row r="14" spans="1:6" ht="15.75">
      <c r="A14" s="8" t="s">
        <v>87</v>
      </c>
      <c r="B14" s="9"/>
      <c r="C14" s="9"/>
      <c r="D14" s="9"/>
      <c r="E14" s="9"/>
      <c r="F14" s="9"/>
    </row>
    <row r="15" spans="1:6" ht="16.5" thickBot="1">
      <c r="A15" s="8"/>
      <c r="B15" s="9"/>
      <c r="C15" s="9"/>
      <c r="D15" s="9"/>
      <c r="E15" s="9"/>
      <c r="F15" s="9"/>
    </row>
    <row r="16" spans="1:6" ht="8.25" customHeight="1">
      <c r="A16" s="138"/>
      <c r="B16" s="138"/>
      <c r="C16" s="138"/>
      <c r="D16" s="138"/>
      <c r="E16" s="9"/>
      <c r="F16" s="9"/>
    </row>
    <row r="17" spans="1:6" ht="22.5">
      <c r="A17" s="139"/>
      <c r="B17" s="1" t="s">
        <v>507</v>
      </c>
      <c r="C17" s="1" t="s">
        <v>508</v>
      </c>
      <c r="D17" s="1" t="s">
        <v>88</v>
      </c>
      <c r="E17" s="9"/>
      <c r="F17" s="9"/>
    </row>
    <row r="18" spans="1:6" ht="8.25" customHeight="1" thickBot="1">
      <c r="A18" s="140"/>
      <c r="B18" s="141"/>
      <c r="C18" s="141"/>
      <c r="D18" s="141"/>
      <c r="E18" s="9"/>
      <c r="F18" s="9"/>
    </row>
    <row r="19" spans="1:6" ht="15" thickBot="1">
      <c r="A19" s="29" t="s">
        <v>89</v>
      </c>
      <c r="B19" s="142">
        <v>18705840.97364724</v>
      </c>
      <c r="C19" s="142">
        <v>15004799.663617317</v>
      </c>
      <c r="D19" s="143">
        <v>-0.19785484733051806</v>
      </c>
      <c r="E19" s="9"/>
      <c r="F19" s="9"/>
    </row>
    <row r="20" spans="1:6" ht="15" thickBot="1">
      <c r="A20" s="10" t="s">
        <v>90</v>
      </c>
      <c r="B20" s="126">
        <v>10839391.993286015</v>
      </c>
      <c r="C20" s="126">
        <v>9109098.967963165</v>
      </c>
      <c r="D20" s="144">
        <v>-0.15963008131771642</v>
      </c>
      <c r="E20" s="9"/>
      <c r="F20" s="9"/>
    </row>
    <row r="21" spans="1:6" ht="15" thickBot="1">
      <c r="A21" s="10" t="s">
        <v>91</v>
      </c>
      <c r="B21" s="126">
        <v>7835128.543449695</v>
      </c>
      <c r="C21" s="126">
        <v>5878482.858225261</v>
      </c>
      <c r="D21" s="145">
        <v>-0.24972732411138607</v>
      </c>
      <c r="E21" s="9"/>
      <c r="F21" s="9"/>
    </row>
    <row r="22" spans="1:6" ht="15" thickBot="1">
      <c r="A22" s="10" t="s">
        <v>92</v>
      </c>
      <c r="B22" s="126">
        <v>31320.436911530694</v>
      </c>
      <c r="C22" s="126">
        <v>17217.837428890023</v>
      </c>
      <c r="D22" s="145">
        <v>-0.45026828720415346</v>
      </c>
      <c r="E22" s="9"/>
      <c r="F22" s="9"/>
    </row>
    <row r="23" spans="1:6" ht="15" thickBot="1">
      <c r="A23" s="146" t="s">
        <v>93</v>
      </c>
      <c r="B23" s="128">
        <v>9237202.459978245</v>
      </c>
      <c r="C23" s="128">
        <v>14905976.346825944</v>
      </c>
      <c r="D23" s="147">
        <v>0.6136894705305669</v>
      </c>
      <c r="E23" s="9"/>
      <c r="F23" s="9"/>
    </row>
    <row r="24" spans="1:6" ht="15.75">
      <c r="A24" s="8"/>
      <c r="B24" s="165"/>
      <c r="C24" s="8"/>
      <c r="D24" s="165"/>
      <c r="E24" s="9"/>
      <c r="F24" s="9"/>
    </row>
    <row r="25" spans="1:6" ht="15.75">
      <c r="A25" s="8"/>
      <c r="B25" s="165"/>
      <c r="C25" s="8"/>
      <c r="D25" s="165"/>
      <c r="E25" s="9"/>
      <c r="F25" s="9"/>
    </row>
    <row r="26" spans="1:6" ht="15.75">
      <c r="A26" s="8"/>
      <c r="B26" s="165"/>
      <c r="C26" s="8"/>
      <c r="D26" s="165"/>
      <c r="E26" s="9"/>
      <c r="F26" s="9"/>
    </row>
    <row r="27" spans="1:6" ht="15.75">
      <c r="A27" s="8"/>
      <c r="B27" s="165"/>
      <c r="C27" s="8"/>
      <c r="D27" s="165"/>
      <c r="E27" s="9"/>
      <c r="F27" s="9"/>
    </row>
    <row r="28" spans="1:6" ht="15.75">
      <c r="A28" s="8"/>
      <c r="B28" s="165"/>
      <c r="C28" s="8"/>
      <c r="D28" s="165"/>
      <c r="E28" s="9"/>
      <c r="F28" s="9"/>
    </row>
    <row r="29" spans="1:6" ht="15.75">
      <c r="A29" s="8"/>
      <c r="B29" s="165"/>
      <c r="C29" s="8"/>
      <c r="D29" s="165"/>
      <c r="E29" s="9"/>
      <c r="F29" s="9"/>
    </row>
    <row r="30" spans="1:6" ht="15.75">
      <c r="A30" s="8"/>
      <c r="B30" s="165"/>
      <c r="C30" s="8"/>
      <c r="D30" s="165"/>
      <c r="E30" s="9"/>
      <c r="F30" s="9"/>
    </row>
    <row r="31" spans="1:6" ht="15.75">
      <c r="A31" s="8"/>
      <c r="B31" s="165"/>
      <c r="C31" s="8"/>
      <c r="D31" s="165"/>
      <c r="E31" s="9"/>
      <c r="F31" s="9"/>
    </row>
    <row r="32" spans="1:6" ht="15.75">
      <c r="A32" s="8"/>
      <c r="B32" s="165"/>
      <c r="C32" s="8"/>
      <c r="D32" s="165"/>
      <c r="E32" s="9"/>
      <c r="F32" s="9"/>
    </row>
    <row r="33" spans="1:6" ht="15.75">
      <c r="A33" s="8"/>
      <c r="B33" s="165"/>
      <c r="C33" s="8"/>
      <c r="D33" s="165"/>
      <c r="E33" s="9"/>
      <c r="F33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2015-01-12T08:57:01Z</dcterms:created>
  <dcterms:modified xsi:type="dcterms:W3CDTF">2015-01-12T08:57:06Z</dcterms:modified>
  <cp:category/>
  <cp:version/>
  <cp:contentType/>
  <cp:contentStatus/>
</cp:coreProperties>
</file>