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235" windowWidth="25230" windowHeight="5280" activeTab="0"/>
  </bookViews>
  <sheets>
    <sheet name="KB_aktiva" sheetId="1" r:id="rId1"/>
    <sheet name="KB_pasiva" sheetId="2" r:id="rId2"/>
    <sheet name="KB_aktiva (06_08)" sheetId="3" r:id="rId3"/>
    <sheet name="KB_pasiva (06_08)" sheetId="4" r:id="rId4"/>
  </sheets>
  <definedNames>
    <definedName name="_xlnm.Print_Area" localSheetId="0">'KB_aktiva'!$A$1:$W$78</definedName>
    <definedName name="_xlnm.Print_Area" localSheetId="3">'KB_pasiva (06_08)'!$A$1:$AC$43</definedName>
    <definedName name="_xlnm.Print_Titles" localSheetId="0">'KB_aktiva'!$A:$A,'KB_aktiva'!$4:$6</definedName>
    <definedName name="_xlnm.Print_Titles" localSheetId="2">'KB_aktiva (06_08)'!$A:$A,'KB_aktiva (06_08)'!$1:$8</definedName>
    <definedName name="_xlnm.Print_Titles" localSheetId="1">'KB_pasiva'!$A:$A,'KB_pasiva'!$4:$6</definedName>
    <definedName name="_xlnm.Print_Titles" localSheetId="3">'KB_pasiva (06_08)'!$A:$A,'KB_pasiva (06_08)'!$1:$7</definedName>
  </definedNames>
  <calcPr fullCalcOnLoad="1"/>
</workbook>
</file>

<file path=xl/sharedStrings.xml><?xml version="1.0" encoding="utf-8"?>
<sst xmlns="http://schemas.openxmlformats.org/spreadsheetml/2006/main" count="185" uniqueCount="31">
  <si>
    <t>Pohľadávky PFI voči rezidentom eurozóny</t>
  </si>
  <si>
    <t>Cenné papiere iné ako akcie a podielové listy emitované rezidentmi eurozóny</t>
  </si>
  <si>
    <t>Akcie a iné majetkové účasti vydané ostatnými rezidentmi eurozóny</t>
  </si>
  <si>
    <t>Zahraničné aktíva</t>
  </si>
  <si>
    <t>Fixné aktíva</t>
  </si>
  <si>
    <t>Ostatné aktíva</t>
  </si>
  <si>
    <t>Celkom</t>
  </si>
  <si>
    <t>Verejná správa</t>
  </si>
  <si>
    <t>Ostatní rezidenti</t>
  </si>
  <si>
    <t>stavy</t>
  </si>
  <si>
    <t>transakcie</t>
  </si>
  <si>
    <t>Obeživo*</t>
  </si>
  <si>
    <t>Vklady a prijaté úvery od ústrednej štátnej správy eurozóny</t>
  </si>
  <si>
    <t>Vklady a prijaté úvery od ostatnej štátnej správy a ostatných rezidentov eurozóny</t>
  </si>
  <si>
    <t>Vydané podielové listy podielových fondov peňažného trhu</t>
  </si>
  <si>
    <t>Vydané dlhové cenné papiere</t>
  </si>
  <si>
    <t>Kapitál a opravné položky</t>
  </si>
  <si>
    <t>Zahraničné pasíva</t>
  </si>
  <si>
    <t>Ostatné pasíva</t>
  </si>
  <si>
    <t>Prebytok záväzkov medzi PFI</t>
  </si>
  <si>
    <t>Splatné na požiadanie</t>
  </si>
  <si>
    <t>S dohodnutou splatnosťou</t>
  </si>
  <si>
    <t>S výpovednou lehotou</t>
  </si>
  <si>
    <t>REPO operácie</t>
  </si>
  <si>
    <t>Obeživo</t>
  </si>
  <si>
    <t>Údaje sú prepočítané v metodike ECB,  kde Slovensko predstavuje pomyselného člena eurozóny</t>
  </si>
  <si>
    <t>Príspevok tuzemských PFI (s NBS) ku konsolidovanej bilancii eurozóny</t>
  </si>
  <si>
    <t>Aktíva celkom</t>
  </si>
  <si>
    <t>Pasíva celkom</t>
  </si>
  <si>
    <t>Údaje su v mil. EUR</t>
  </si>
  <si>
    <t>*zahŕňa podiel Národnej banky Slovenska na euro bankovkách vydaných Eurosystémom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</si>
</sst>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yyyy\ /\ mm"/>
    <numFmt numFmtId="181" formatCode="#,##0.0_ ;\-#,##0.0\ "/>
  </numFmts>
  <fonts count="47">
    <font>
      <sz val="11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0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0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0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thin">
        <color indexed="22"/>
      </top>
      <bottom style="medium"/>
    </border>
    <border>
      <left style="thin"/>
      <right style="hair"/>
      <top style="thin">
        <color indexed="22"/>
      </top>
      <bottom style="medium"/>
    </border>
    <border>
      <left style="hair"/>
      <right style="hair"/>
      <top style="thin">
        <color indexed="22"/>
      </top>
      <bottom style="medium"/>
    </border>
    <border>
      <left style="hair"/>
      <right style="thin"/>
      <top style="thin">
        <color indexed="22"/>
      </top>
      <bottom style="medium"/>
    </border>
    <border>
      <left style="hair"/>
      <right style="medium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 style="thin">
        <color indexed="22"/>
      </bottom>
    </border>
    <border>
      <left style="thin"/>
      <right style="hair"/>
      <top style="medium"/>
      <bottom style="thin">
        <color indexed="22"/>
      </bottom>
    </border>
    <border>
      <left style="hair"/>
      <right style="hair"/>
      <top style="medium"/>
      <bottom style="thin">
        <color indexed="22"/>
      </bottom>
    </border>
    <border>
      <left style="hair"/>
      <right style="thin"/>
      <top style="medium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hair"/>
      <top style="thin">
        <color indexed="22"/>
      </top>
      <bottom style="thin">
        <color indexed="22"/>
      </bottom>
    </border>
    <border>
      <left style="hair"/>
      <right style="hair"/>
      <top style="thin">
        <color indexed="22"/>
      </top>
      <bottom style="thin">
        <color indexed="22"/>
      </bottom>
    </border>
    <border>
      <left style="hair"/>
      <right style="thin"/>
      <top style="thin">
        <color indexed="22"/>
      </top>
      <bottom style="thin">
        <color indexed="22"/>
      </bottom>
    </border>
    <border>
      <left style="hair"/>
      <right style="medium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medium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center"/>
      <protection/>
    </xf>
    <xf numFmtId="0" fontId="4" fillId="33" borderId="0" xfId="57" applyFont="1" applyFill="1">
      <alignment/>
      <protection/>
    </xf>
    <xf numFmtId="0" fontId="5" fillId="33" borderId="0" xfId="57" applyFont="1" applyFill="1">
      <alignment/>
      <protection/>
    </xf>
    <xf numFmtId="0" fontId="6" fillId="33" borderId="0" xfId="57" applyFont="1" applyFill="1">
      <alignment/>
      <protection/>
    </xf>
    <xf numFmtId="0" fontId="4" fillId="0" borderId="0" xfId="57" applyFont="1">
      <alignment/>
      <protection/>
    </xf>
    <xf numFmtId="0" fontId="7" fillId="33" borderId="0" xfId="57" applyFont="1" applyFill="1">
      <alignment/>
      <protection/>
    </xf>
    <xf numFmtId="0" fontId="4" fillId="0" borderId="0" xfId="57" applyFont="1" applyAlignment="1">
      <alignment horizontal="center" vertical="center"/>
      <protection/>
    </xf>
    <xf numFmtId="0" fontId="3" fillId="0" borderId="10" xfId="57" applyFont="1" applyFill="1" applyBorder="1" applyAlignment="1">
      <alignment horizontal="right"/>
      <protection/>
    </xf>
    <xf numFmtId="0" fontId="3" fillId="0" borderId="11" xfId="57" applyFont="1" applyFill="1" applyBorder="1" applyAlignment="1">
      <alignment horizontal="right"/>
      <protection/>
    </xf>
    <xf numFmtId="0" fontId="3" fillId="0" borderId="12" xfId="57" applyFont="1" applyFill="1" applyBorder="1" applyAlignment="1">
      <alignment horizontal="right"/>
      <protection/>
    </xf>
    <xf numFmtId="0" fontId="3" fillId="0" borderId="13" xfId="57" applyFont="1" applyFill="1" applyBorder="1" applyAlignment="1">
      <alignment horizontal="right"/>
      <protection/>
    </xf>
    <xf numFmtId="0" fontId="3" fillId="0" borderId="14" xfId="57" applyFont="1" applyFill="1" applyBorder="1" applyAlignment="1">
      <alignment horizontal="right"/>
      <protection/>
    </xf>
    <xf numFmtId="0" fontId="3" fillId="0" borderId="15" xfId="57" applyFont="1" applyFill="1" applyBorder="1" applyAlignment="1">
      <alignment horizontal="right"/>
      <protection/>
    </xf>
    <xf numFmtId="3" fontId="4" fillId="0" borderId="0" xfId="57" applyNumberFormat="1" applyFont="1">
      <alignment/>
      <protection/>
    </xf>
    <xf numFmtId="180" fontId="3" fillId="0" borderId="16" xfId="59" applyNumberFormat="1" applyFont="1" applyFill="1" applyBorder="1">
      <alignment/>
      <protection/>
    </xf>
    <xf numFmtId="3" fontId="2" fillId="0" borderId="17" xfId="57" applyNumberFormat="1" applyFont="1" applyBorder="1">
      <alignment/>
      <protection/>
    </xf>
    <xf numFmtId="3" fontId="2" fillId="0" borderId="18" xfId="57" applyNumberFormat="1" applyFont="1" applyBorder="1">
      <alignment/>
      <protection/>
    </xf>
    <xf numFmtId="3" fontId="2" fillId="0" borderId="19" xfId="57" applyNumberFormat="1" applyFont="1" applyBorder="1">
      <alignment/>
      <protection/>
    </xf>
    <xf numFmtId="3" fontId="2" fillId="0" borderId="2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80" fontId="2" fillId="0" borderId="21" xfId="57" applyNumberFormat="1" applyFont="1" applyFill="1" applyBorder="1">
      <alignment/>
      <protection/>
    </xf>
    <xf numFmtId="0" fontId="3" fillId="0" borderId="22" xfId="57" applyFont="1" applyFill="1" applyBorder="1" applyAlignment="1">
      <alignment horizontal="right"/>
      <protection/>
    </xf>
    <xf numFmtId="0" fontId="3" fillId="0" borderId="23" xfId="57" applyFont="1" applyFill="1" applyBorder="1" applyAlignment="1">
      <alignment horizontal="right"/>
      <protection/>
    </xf>
    <xf numFmtId="0" fontId="3" fillId="0" borderId="24" xfId="57" applyFont="1" applyFill="1" applyBorder="1" applyAlignment="1">
      <alignment horizontal="right"/>
      <protection/>
    </xf>
    <xf numFmtId="0" fontId="3" fillId="0" borderId="25" xfId="57" applyFont="1" applyFill="1" applyBorder="1" applyAlignment="1">
      <alignment horizontal="right"/>
      <protection/>
    </xf>
    <xf numFmtId="180" fontId="3" fillId="0" borderId="26" xfId="59" applyNumberFormat="1" applyFont="1" applyFill="1" applyBorder="1">
      <alignment/>
      <protection/>
    </xf>
    <xf numFmtId="3" fontId="2" fillId="0" borderId="27" xfId="57" applyNumberFormat="1" applyFont="1" applyBorder="1">
      <alignment/>
      <protection/>
    </xf>
    <xf numFmtId="3" fontId="2" fillId="0" borderId="28" xfId="57" applyNumberFormat="1" applyFont="1" applyBorder="1">
      <alignment/>
      <protection/>
    </xf>
    <xf numFmtId="3" fontId="2" fillId="0" borderId="29" xfId="57" applyNumberFormat="1" applyFont="1" applyBorder="1">
      <alignment/>
      <protection/>
    </xf>
    <xf numFmtId="180" fontId="3" fillId="0" borderId="30" xfId="59" applyNumberFormat="1" applyFont="1" applyFill="1" applyBorder="1">
      <alignment/>
      <protection/>
    </xf>
    <xf numFmtId="3" fontId="2" fillId="0" borderId="31" xfId="57" applyNumberFormat="1" applyFont="1" applyBorder="1">
      <alignment/>
      <protection/>
    </xf>
    <xf numFmtId="3" fontId="2" fillId="0" borderId="32" xfId="57" applyNumberFormat="1" applyFont="1" applyBorder="1">
      <alignment/>
      <protection/>
    </xf>
    <xf numFmtId="3" fontId="2" fillId="0" borderId="33" xfId="57" applyNumberFormat="1" applyFont="1" applyBorder="1">
      <alignment/>
      <protection/>
    </xf>
    <xf numFmtId="3" fontId="2" fillId="0" borderId="34" xfId="57" applyNumberFormat="1" applyFont="1" applyBorder="1">
      <alignment/>
      <protection/>
    </xf>
    <xf numFmtId="0" fontId="3" fillId="33" borderId="0" xfId="57" applyFont="1" applyFill="1">
      <alignment/>
      <protection/>
    </xf>
    <xf numFmtId="180" fontId="2" fillId="0" borderId="35" xfId="57" applyNumberFormat="1" applyFont="1" applyFill="1" applyBorder="1">
      <alignment/>
      <protection/>
    </xf>
    <xf numFmtId="3" fontId="2" fillId="0" borderId="36" xfId="57" applyNumberFormat="1" applyFont="1" applyBorder="1">
      <alignment/>
      <protection/>
    </xf>
    <xf numFmtId="3" fontId="2" fillId="0" borderId="37" xfId="57" applyNumberFormat="1" applyFont="1" applyBorder="1">
      <alignment/>
      <protection/>
    </xf>
    <xf numFmtId="3" fontId="2" fillId="0" borderId="38" xfId="57" applyNumberFormat="1" applyFont="1" applyBorder="1">
      <alignment/>
      <protection/>
    </xf>
    <xf numFmtId="3" fontId="2" fillId="0" borderId="39" xfId="57" applyNumberFormat="1" applyFont="1" applyBorder="1">
      <alignment/>
      <protection/>
    </xf>
    <xf numFmtId="3" fontId="2" fillId="0" borderId="40" xfId="57" applyNumberFormat="1" applyFont="1" applyBorder="1">
      <alignment/>
      <protection/>
    </xf>
    <xf numFmtId="3" fontId="2" fillId="0" borderId="41" xfId="57" applyNumberFormat="1" applyFont="1" applyBorder="1">
      <alignment/>
      <protection/>
    </xf>
    <xf numFmtId="3" fontId="2" fillId="0" borderId="42" xfId="57" applyNumberFormat="1" applyFont="1" applyBorder="1">
      <alignment/>
      <protection/>
    </xf>
    <xf numFmtId="3" fontId="2" fillId="0" borderId="43" xfId="57" applyNumberFormat="1" applyFont="1" applyBorder="1">
      <alignment/>
      <protection/>
    </xf>
    <xf numFmtId="3" fontId="2" fillId="0" borderId="44" xfId="57" applyNumberFormat="1" applyFont="1" applyBorder="1">
      <alignment/>
      <protection/>
    </xf>
    <xf numFmtId="3" fontId="2" fillId="0" borderId="45" xfId="57" applyNumberFormat="1" applyFont="1" applyBorder="1">
      <alignment/>
      <protection/>
    </xf>
    <xf numFmtId="3" fontId="2" fillId="0" borderId="46" xfId="57" applyNumberFormat="1" applyFont="1" applyBorder="1">
      <alignment/>
      <protection/>
    </xf>
    <xf numFmtId="180" fontId="3" fillId="0" borderId="47" xfId="59" applyNumberFormat="1" applyFont="1" applyFill="1" applyBorder="1">
      <alignment/>
      <protection/>
    </xf>
    <xf numFmtId="3" fontId="2" fillId="0" borderId="48" xfId="57" applyNumberFormat="1" applyFont="1" applyBorder="1">
      <alignment/>
      <protection/>
    </xf>
    <xf numFmtId="3" fontId="2" fillId="0" borderId="49" xfId="57" applyNumberFormat="1" applyFont="1" applyBorder="1">
      <alignment/>
      <protection/>
    </xf>
    <xf numFmtId="3" fontId="2" fillId="0" borderId="50" xfId="57" applyNumberFormat="1" applyFont="1" applyBorder="1">
      <alignment/>
      <protection/>
    </xf>
    <xf numFmtId="3" fontId="2" fillId="0" borderId="51" xfId="57" applyNumberFormat="1" applyFont="1" applyBorder="1">
      <alignment/>
      <protection/>
    </xf>
    <xf numFmtId="3" fontId="2" fillId="0" borderId="52" xfId="57" applyNumberFormat="1" applyFont="1" applyBorder="1">
      <alignment/>
      <protection/>
    </xf>
    <xf numFmtId="3" fontId="2" fillId="0" borderId="53" xfId="57" applyNumberFormat="1" applyFont="1" applyBorder="1">
      <alignment/>
      <protection/>
    </xf>
    <xf numFmtId="180" fontId="3" fillId="0" borderId="54" xfId="59" applyNumberFormat="1" applyFont="1" applyFill="1" applyBorder="1">
      <alignment/>
      <protection/>
    </xf>
    <xf numFmtId="3" fontId="2" fillId="0" borderId="55" xfId="57" applyNumberFormat="1" applyFont="1" applyBorder="1">
      <alignment/>
      <protection/>
    </xf>
    <xf numFmtId="3" fontId="2" fillId="0" borderId="56" xfId="57" applyNumberFormat="1" applyFont="1" applyBorder="1">
      <alignment/>
      <protection/>
    </xf>
    <xf numFmtId="3" fontId="2" fillId="0" borderId="57" xfId="57" applyNumberFormat="1" applyFont="1" applyBorder="1">
      <alignment/>
      <protection/>
    </xf>
    <xf numFmtId="3" fontId="2" fillId="0" borderId="58" xfId="57" applyNumberFormat="1" applyFont="1" applyBorder="1">
      <alignment/>
      <protection/>
    </xf>
    <xf numFmtId="3" fontId="2" fillId="0" borderId="59" xfId="57" applyNumberFormat="1" applyFont="1" applyBorder="1">
      <alignment/>
      <protection/>
    </xf>
    <xf numFmtId="3" fontId="2" fillId="0" borderId="60" xfId="57" applyNumberFormat="1" applyFont="1" applyBorder="1">
      <alignment/>
      <protection/>
    </xf>
    <xf numFmtId="180" fontId="3" fillId="0" borderId="54" xfId="59" applyNumberFormat="1" applyFont="1" applyFill="1" applyBorder="1" applyAlignment="1">
      <alignment horizontal="right"/>
      <protection/>
    </xf>
    <xf numFmtId="180" fontId="3" fillId="0" borderId="61" xfId="59" applyNumberFormat="1" applyFont="1" applyFill="1" applyBorder="1">
      <alignment/>
      <protection/>
    </xf>
    <xf numFmtId="180" fontId="3" fillId="0" borderId="62" xfId="59" applyNumberFormat="1" applyFont="1" applyFill="1" applyBorder="1">
      <alignment/>
      <protection/>
    </xf>
    <xf numFmtId="3" fontId="2" fillId="0" borderId="63" xfId="57" applyNumberFormat="1" applyFont="1" applyBorder="1">
      <alignment/>
      <protection/>
    </xf>
    <xf numFmtId="14" fontId="4" fillId="0" borderId="0" xfId="57" applyNumberFormat="1" applyFont="1">
      <alignment/>
      <protection/>
    </xf>
    <xf numFmtId="180" fontId="8" fillId="0" borderId="64" xfId="59" applyNumberFormat="1" applyFont="1" applyFill="1" applyBorder="1" applyAlignment="1">
      <alignment horizontal="right"/>
      <protection/>
    </xf>
    <xf numFmtId="0" fontId="3" fillId="0" borderId="65" xfId="57" applyFont="1" applyFill="1" applyBorder="1" applyAlignment="1">
      <alignment horizontal="center" vertical="center"/>
      <protection/>
    </xf>
    <xf numFmtId="0" fontId="3" fillId="0" borderId="66" xfId="57" applyFont="1" applyFill="1" applyBorder="1" applyAlignment="1">
      <alignment horizontal="center" vertical="center"/>
      <protection/>
    </xf>
    <xf numFmtId="0" fontId="3" fillId="0" borderId="67" xfId="57" applyFont="1" applyFill="1" applyBorder="1" applyAlignment="1">
      <alignment horizontal="center" vertical="center"/>
      <protection/>
    </xf>
    <xf numFmtId="0" fontId="3" fillId="0" borderId="59" xfId="57" applyFont="1" applyFill="1" applyBorder="1" applyAlignment="1">
      <alignment horizontal="center" vertical="center"/>
      <protection/>
    </xf>
    <xf numFmtId="0" fontId="3" fillId="0" borderId="68" xfId="57" applyFont="1" applyFill="1" applyBorder="1" applyAlignment="1">
      <alignment horizontal="center" vertical="center" wrapText="1"/>
      <protection/>
    </xf>
    <xf numFmtId="0" fontId="3" fillId="0" borderId="69" xfId="57" applyFont="1" applyFill="1" applyBorder="1" applyAlignment="1">
      <alignment horizontal="center" vertical="center"/>
      <protection/>
    </xf>
    <xf numFmtId="0" fontId="3" fillId="0" borderId="70" xfId="57" applyFont="1" applyFill="1" applyBorder="1" applyAlignment="1">
      <alignment horizontal="center" vertical="center"/>
      <protection/>
    </xf>
    <xf numFmtId="0" fontId="3" fillId="0" borderId="71" xfId="57" applyFont="1" applyFill="1" applyBorder="1" applyAlignment="1">
      <alignment horizontal="center" vertical="center"/>
      <protection/>
    </xf>
    <xf numFmtId="0" fontId="3" fillId="0" borderId="72" xfId="57" applyFont="1" applyFill="1" applyBorder="1" applyAlignment="1">
      <alignment horizontal="center" vertical="center"/>
      <protection/>
    </xf>
    <xf numFmtId="0" fontId="4" fillId="0" borderId="47" xfId="57" applyFont="1" applyFill="1" applyBorder="1" applyAlignment="1">
      <alignment horizontal="center" vertical="center"/>
      <protection/>
    </xf>
    <xf numFmtId="0" fontId="4" fillId="0" borderId="54" xfId="57" applyFont="1" applyFill="1" applyBorder="1" applyAlignment="1">
      <alignment horizontal="center" vertical="center"/>
      <protection/>
    </xf>
    <xf numFmtId="0" fontId="4" fillId="0" borderId="35" xfId="0" applyFont="1" applyBorder="1" applyAlignment="1">
      <alignment/>
    </xf>
    <xf numFmtId="0" fontId="3" fillId="0" borderId="73" xfId="57" applyFont="1" applyFill="1" applyBorder="1" applyAlignment="1">
      <alignment horizontal="center" vertical="center" wrapText="1"/>
      <protection/>
    </xf>
    <xf numFmtId="0" fontId="3" fillId="0" borderId="69" xfId="57" applyFont="1" applyFill="1" applyBorder="1" applyAlignment="1">
      <alignment horizontal="center" vertical="center" wrapText="1"/>
      <protection/>
    </xf>
    <xf numFmtId="0" fontId="3" fillId="0" borderId="67" xfId="57" applyFont="1" applyFill="1" applyBorder="1" applyAlignment="1">
      <alignment horizontal="center" vertical="center" wrapText="1"/>
      <protection/>
    </xf>
    <xf numFmtId="0" fontId="3" fillId="0" borderId="70" xfId="57" applyFont="1" applyFill="1" applyBorder="1" applyAlignment="1">
      <alignment horizontal="center" vertical="center" wrapText="1"/>
      <protection/>
    </xf>
    <xf numFmtId="0" fontId="3" fillId="0" borderId="74" xfId="57" applyFont="1" applyFill="1" applyBorder="1" applyAlignment="1">
      <alignment horizontal="center" vertical="center"/>
      <protection/>
    </xf>
    <xf numFmtId="0" fontId="3" fillId="0" borderId="75" xfId="57" applyFont="1" applyFill="1" applyBorder="1" applyAlignment="1">
      <alignment horizontal="center" vertical="center"/>
      <protection/>
    </xf>
    <xf numFmtId="0" fontId="3" fillId="0" borderId="42" xfId="57" applyFont="1" applyFill="1" applyBorder="1" applyAlignment="1">
      <alignment horizontal="center" vertical="center"/>
      <protection/>
    </xf>
    <xf numFmtId="0" fontId="3" fillId="0" borderId="44" xfId="57" applyFont="1" applyFill="1" applyBorder="1" applyAlignment="1">
      <alignment horizontal="center" vertical="center"/>
      <protection/>
    </xf>
    <xf numFmtId="0" fontId="3" fillId="0" borderId="44" xfId="57" applyFont="1" applyFill="1" applyBorder="1" applyAlignment="1">
      <alignment horizontal="center" vertical="center" wrapText="1"/>
      <protection/>
    </xf>
    <xf numFmtId="0" fontId="3" fillId="0" borderId="43" xfId="57" applyFont="1" applyFill="1" applyBorder="1" applyAlignment="1">
      <alignment horizontal="center" vertical="center" wrapText="1"/>
      <protection/>
    </xf>
    <xf numFmtId="0" fontId="2" fillId="0" borderId="47" xfId="57" applyFont="1" applyFill="1" applyBorder="1" applyAlignment="1">
      <alignment horizontal="center" vertical="center"/>
      <protection/>
    </xf>
    <xf numFmtId="0" fontId="2" fillId="0" borderId="54" xfId="57" applyFont="1" applyFill="1" applyBorder="1" applyAlignment="1">
      <alignment horizontal="center" vertical="center"/>
      <protection/>
    </xf>
    <xf numFmtId="0" fontId="3" fillId="0" borderId="76" xfId="57" applyFont="1" applyFill="1" applyBorder="1" applyAlignment="1">
      <alignment horizontal="center" vertical="center" wrapText="1"/>
      <protection/>
    </xf>
    <xf numFmtId="0" fontId="3" fillId="0" borderId="76" xfId="57" applyFont="1" applyFill="1" applyBorder="1" applyAlignment="1">
      <alignment horizontal="center" vertical="center"/>
      <protection/>
    </xf>
    <xf numFmtId="0" fontId="3" fillId="0" borderId="77" xfId="57" applyFont="1" applyFill="1" applyBorder="1" applyAlignment="1">
      <alignment horizontal="center" vertical="center"/>
      <protection/>
    </xf>
    <xf numFmtId="0" fontId="3" fillId="0" borderId="43" xfId="57" applyFont="1" applyFill="1" applyBorder="1" applyAlignment="1">
      <alignment horizontal="center" vertical="center"/>
      <protection/>
    </xf>
    <xf numFmtId="0" fontId="3" fillId="0" borderId="47" xfId="57" applyFont="1" applyFill="1" applyBorder="1" applyAlignment="1">
      <alignment horizontal="center" vertical="center"/>
      <protection/>
    </xf>
    <xf numFmtId="0" fontId="3" fillId="0" borderId="54" xfId="57" applyFont="1" applyFill="1" applyBorder="1" applyAlignment="1">
      <alignment horizontal="center" vertical="center"/>
      <protection/>
    </xf>
    <xf numFmtId="0" fontId="3" fillId="0" borderId="35" xfId="57" applyFont="1" applyFill="1" applyBorder="1" applyAlignment="1">
      <alignment horizontal="center" vertical="center"/>
      <protection/>
    </xf>
    <xf numFmtId="0" fontId="6" fillId="0" borderId="0" xfId="58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kody_KM1-12PFI_CR09" xfId="57"/>
    <cellStyle name="Normal_kody_M1-12NBS_CR09" xfId="58"/>
    <cellStyle name="Normal_kody_pre_PB_CR0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5"/>
  <sheetViews>
    <sheetView tabSelected="1" zoomScale="90" zoomScaleNormal="90" zoomScalePageLayoutView="0" workbookViewId="0" topLeftCell="A1">
      <pane xSplit="1" ySplit="6" topLeftCell="B1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5" sqref="A165"/>
    </sheetView>
  </sheetViews>
  <sheetFormatPr defaultColWidth="9.00390625" defaultRowHeight="14.25"/>
  <cols>
    <col min="1" max="1" width="8.375" style="6" customWidth="1"/>
    <col min="2" max="23" width="9.125" style="6" customWidth="1"/>
    <col min="24" max="16384" width="9.00390625" style="6" customWidth="1"/>
  </cols>
  <sheetData>
    <row r="1" spans="1:23" ht="15">
      <c r="A1" s="3"/>
      <c r="B1" s="4" t="s">
        <v>26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 t="s">
        <v>26</v>
      </c>
      <c r="O1" s="5"/>
      <c r="P1" s="5"/>
      <c r="Q1" s="5"/>
      <c r="R1" s="5"/>
      <c r="S1" s="5"/>
      <c r="T1" s="5"/>
      <c r="U1" s="5"/>
      <c r="V1" s="5"/>
      <c r="W1" s="3"/>
    </row>
    <row r="2" spans="1:23" ht="15">
      <c r="A2" s="3"/>
      <c r="B2" s="7" t="s">
        <v>27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 t="s">
        <v>27</v>
      </c>
      <c r="O2" s="5"/>
      <c r="P2" s="5"/>
      <c r="Q2" s="5"/>
      <c r="R2" s="5"/>
      <c r="S2" s="5"/>
      <c r="T2" s="5"/>
      <c r="U2" s="5"/>
      <c r="V2" s="5"/>
      <c r="W2" s="3"/>
    </row>
    <row r="3" spans="1:23" ht="15.75" thickBot="1">
      <c r="A3" s="5"/>
      <c r="B3" s="7" t="s">
        <v>29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 t="s">
        <v>29</v>
      </c>
      <c r="O3" s="5"/>
      <c r="P3" s="5"/>
      <c r="Q3" s="5"/>
      <c r="R3" s="5"/>
      <c r="S3" s="5"/>
      <c r="T3" s="5"/>
      <c r="U3" s="5"/>
      <c r="V3" s="5"/>
      <c r="W3" s="3"/>
    </row>
    <row r="4" spans="1:23" ht="24.75" customHeight="1">
      <c r="A4" s="78"/>
      <c r="B4" s="73" t="s">
        <v>0</v>
      </c>
      <c r="C4" s="81"/>
      <c r="D4" s="81"/>
      <c r="E4" s="81"/>
      <c r="F4" s="81"/>
      <c r="G4" s="82"/>
      <c r="H4" s="73" t="s">
        <v>1</v>
      </c>
      <c r="I4" s="81"/>
      <c r="J4" s="81"/>
      <c r="K4" s="81"/>
      <c r="L4" s="81"/>
      <c r="M4" s="82"/>
      <c r="N4" s="73" t="s">
        <v>2</v>
      </c>
      <c r="O4" s="82"/>
      <c r="P4" s="73" t="s">
        <v>3</v>
      </c>
      <c r="Q4" s="74"/>
      <c r="R4" s="73" t="s">
        <v>4</v>
      </c>
      <c r="S4" s="74"/>
      <c r="T4" s="73" t="s">
        <v>5</v>
      </c>
      <c r="U4" s="74"/>
      <c r="V4" s="73" t="s">
        <v>6</v>
      </c>
      <c r="W4" s="76"/>
    </row>
    <row r="5" spans="1:23" s="8" customFormat="1" ht="18" customHeight="1">
      <c r="A5" s="79"/>
      <c r="B5" s="86" t="s">
        <v>6</v>
      </c>
      <c r="C5" s="69"/>
      <c r="D5" s="69" t="s">
        <v>7</v>
      </c>
      <c r="E5" s="85"/>
      <c r="F5" s="69" t="s">
        <v>8</v>
      </c>
      <c r="G5" s="70"/>
      <c r="H5" s="71" t="s">
        <v>6</v>
      </c>
      <c r="I5" s="72"/>
      <c r="J5" s="85" t="s">
        <v>7</v>
      </c>
      <c r="K5" s="85"/>
      <c r="L5" s="69" t="s">
        <v>8</v>
      </c>
      <c r="M5" s="70"/>
      <c r="N5" s="83"/>
      <c r="O5" s="84"/>
      <c r="P5" s="71"/>
      <c r="Q5" s="75"/>
      <c r="R5" s="71"/>
      <c r="S5" s="75"/>
      <c r="T5" s="71"/>
      <c r="U5" s="75"/>
      <c r="V5" s="71"/>
      <c r="W5" s="77"/>
    </row>
    <row r="6" spans="1:23" ht="15.75" thickBot="1">
      <c r="A6" s="80"/>
      <c r="B6" s="9" t="s">
        <v>9</v>
      </c>
      <c r="C6" s="10" t="s">
        <v>10</v>
      </c>
      <c r="D6" s="11" t="s">
        <v>9</v>
      </c>
      <c r="E6" s="10" t="s">
        <v>10</v>
      </c>
      <c r="F6" s="11" t="s">
        <v>9</v>
      </c>
      <c r="G6" s="12" t="s">
        <v>10</v>
      </c>
      <c r="H6" s="9" t="s">
        <v>9</v>
      </c>
      <c r="I6" s="11" t="s">
        <v>10</v>
      </c>
      <c r="J6" s="13" t="s">
        <v>9</v>
      </c>
      <c r="K6" s="10" t="s">
        <v>10</v>
      </c>
      <c r="L6" s="11" t="s">
        <v>9</v>
      </c>
      <c r="M6" s="12" t="s">
        <v>10</v>
      </c>
      <c r="N6" s="9" t="s">
        <v>9</v>
      </c>
      <c r="O6" s="12" t="s">
        <v>10</v>
      </c>
      <c r="P6" s="9" t="s">
        <v>9</v>
      </c>
      <c r="Q6" s="12" t="s">
        <v>10</v>
      </c>
      <c r="R6" s="9" t="s">
        <v>9</v>
      </c>
      <c r="S6" s="12" t="s">
        <v>10</v>
      </c>
      <c r="T6" s="9" t="s">
        <v>9</v>
      </c>
      <c r="U6" s="12" t="s">
        <v>10</v>
      </c>
      <c r="V6" s="9" t="s">
        <v>9</v>
      </c>
      <c r="W6" s="14" t="s">
        <v>10</v>
      </c>
    </row>
    <row r="7" spans="1:23" ht="13.5" customHeight="1">
      <c r="A7" s="49">
        <v>39814</v>
      </c>
      <c r="B7" s="50">
        <v>30749</v>
      </c>
      <c r="C7" s="51">
        <v>-31</v>
      </c>
      <c r="D7" s="52">
        <v>765</v>
      </c>
      <c r="E7" s="51">
        <v>-1</v>
      </c>
      <c r="F7" s="52">
        <v>29984</v>
      </c>
      <c r="G7" s="53">
        <v>-30</v>
      </c>
      <c r="H7" s="50">
        <v>11972</v>
      </c>
      <c r="I7" s="52">
        <v>-2805</v>
      </c>
      <c r="J7" s="54">
        <v>11497</v>
      </c>
      <c r="K7" s="51">
        <v>-2832</v>
      </c>
      <c r="L7" s="52">
        <v>475</v>
      </c>
      <c r="M7" s="53">
        <v>27</v>
      </c>
      <c r="N7" s="50">
        <v>417</v>
      </c>
      <c r="O7" s="53">
        <v>-3</v>
      </c>
      <c r="P7" s="50">
        <v>5094</v>
      </c>
      <c r="Q7" s="53">
        <v>423</v>
      </c>
      <c r="R7" s="50">
        <v>1075</v>
      </c>
      <c r="S7" s="53">
        <v>-20</v>
      </c>
      <c r="T7" s="50">
        <v>6633</v>
      </c>
      <c r="U7" s="53">
        <v>4441</v>
      </c>
      <c r="V7" s="50">
        <f>B7+H7+N7+P7+R7+T7</f>
        <v>55940</v>
      </c>
      <c r="W7" s="55">
        <f>C7+I7+O7+Q7+S7+U7</f>
        <v>2005</v>
      </c>
    </row>
    <row r="8" spans="1:23" ht="13.5" customHeight="1">
      <c r="A8" s="56">
        <v>39845</v>
      </c>
      <c r="B8" s="57">
        <v>30904</v>
      </c>
      <c r="C8" s="58">
        <v>155</v>
      </c>
      <c r="D8" s="59">
        <v>764</v>
      </c>
      <c r="E8" s="58">
        <v>-1</v>
      </c>
      <c r="F8" s="59">
        <v>30140</v>
      </c>
      <c r="G8" s="60">
        <v>156</v>
      </c>
      <c r="H8" s="57">
        <v>12856</v>
      </c>
      <c r="I8" s="59">
        <v>799</v>
      </c>
      <c r="J8" s="61">
        <v>12154</v>
      </c>
      <c r="K8" s="58">
        <v>573</v>
      </c>
      <c r="L8" s="59">
        <v>702</v>
      </c>
      <c r="M8" s="60">
        <v>226</v>
      </c>
      <c r="N8" s="57">
        <v>414</v>
      </c>
      <c r="O8" s="60">
        <v>-2</v>
      </c>
      <c r="P8" s="57">
        <v>5258</v>
      </c>
      <c r="Q8" s="60">
        <v>139</v>
      </c>
      <c r="R8" s="57">
        <v>1074</v>
      </c>
      <c r="S8" s="60">
        <v>-1</v>
      </c>
      <c r="T8" s="57">
        <v>6174</v>
      </c>
      <c r="U8" s="60">
        <v>-436</v>
      </c>
      <c r="V8" s="57">
        <f aca="true" t="shared" si="0" ref="V8:V66">B8+H8+N8+P8+R8+T8</f>
        <v>56680</v>
      </c>
      <c r="W8" s="62">
        <f aca="true" t="shared" si="1" ref="W8:W66">C8+I8+O8+Q8+S8+U8</f>
        <v>654</v>
      </c>
    </row>
    <row r="9" spans="1:23" ht="13.5" customHeight="1">
      <c r="A9" s="63">
        <v>39873</v>
      </c>
      <c r="B9" s="57">
        <v>30962</v>
      </c>
      <c r="C9" s="58">
        <v>74</v>
      </c>
      <c r="D9" s="59">
        <v>765</v>
      </c>
      <c r="E9" s="58">
        <v>2</v>
      </c>
      <c r="F9" s="59">
        <v>30197</v>
      </c>
      <c r="G9" s="60">
        <v>72</v>
      </c>
      <c r="H9" s="57">
        <v>13738</v>
      </c>
      <c r="I9" s="59">
        <v>859</v>
      </c>
      <c r="J9" s="61">
        <v>12877</v>
      </c>
      <c r="K9" s="58">
        <v>699</v>
      </c>
      <c r="L9" s="59">
        <v>861</v>
      </c>
      <c r="M9" s="60">
        <v>160</v>
      </c>
      <c r="N9" s="57">
        <v>418</v>
      </c>
      <c r="O9" s="60">
        <v>4</v>
      </c>
      <c r="P9" s="57">
        <v>5459</v>
      </c>
      <c r="Q9" s="60">
        <v>363</v>
      </c>
      <c r="R9" s="57">
        <v>1065</v>
      </c>
      <c r="S9" s="60">
        <v>-9</v>
      </c>
      <c r="T9" s="57">
        <v>6198</v>
      </c>
      <c r="U9" s="60">
        <v>37</v>
      </c>
      <c r="V9" s="57">
        <f t="shared" si="0"/>
        <v>57840</v>
      </c>
      <c r="W9" s="62">
        <f t="shared" si="1"/>
        <v>1328</v>
      </c>
    </row>
    <row r="10" spans="1:23" ht="13.5" customHeight="1">
      <c r="A10" s="63">
        <v>39904</v>
      </c>
      <c r="B10" s="57">
        <v>30957</v>
      </c>
      <c r="C10" s="58">
        <v>0</v>
      </c>
      <c r="D10" s="59">
        <v>827</v>
      </c>
      <c r="E10" s="58">
        <v>61</v>
      </c>
      <c r="F10" s="59">
        <v>30130</v>
      </c>
      <c r="G10" s="60">
        <v>-61</v>
      </c>
      <c r="H10" s="57">
        <v>13423</v>
      </c>
      <c r="I10" s="59">
        <v>-311</v>
      </c>
      <c r="J10" s="61">
        <v>12549</v>
      </c>
      <c r="K10" s="58">
        <v>-320</v>
      </c>
      <c r="L10" s="59">
        <v>874</v>
      </c>
      <c r="M10" s="60">
        <v>9</v>
      </c>
      <c r="N10" s="57">
        <v>410</v>
      </c>
      <c r="O10" s="60">
        <v>-8</v>
      </c>
      <c r="P10" s="57">
        <v>5488</v>
      </c>
      <c r="Q10" s="60">
        <v>41</v>
      </c>
      <c r="R10" s="57">
        <v>1057</v>
      </c>
      <c r="S10" s="60">
        <v>-9</v>
      </c>
      <c r="T10" s="57">
        <v>5818</v>
      </c>
      <c r="U10" s="60">
        <v>-450</v>
      </c>
      <c r="V10" s="57">
        <f t="shared" si="0"/>
        <v>57153</v>
      </c>
      <c r="W10" s="62">
        <f t="shared" si="1"/>
        <v>-737</v>
      </c>
    </row>
    <row r="11" spans="1:23" ht="13.5" customHeight="1">
      <c r="A11" s="63">
        <v>39934</v>
      </c>
      <c r="B11" s="57">
        <v>30901</v>
      </c>
      <c r="C11" s="58">
        <v>-43</v>
      </c>
      <c r="D11" s="59">
        <v>757</v>
      </c>
      <c r="E11" s="58">
        <v>-68</v>
      </c>
      <c r="F11" s="59">
        <v>30144</v>
      </c>
      <c r="G11" s="60">
        <v>25</v>
      </c>
      <c r="H11" s="57">
        <v>14425</v>
      </c>
      <c r="I11" s="59">
        <v>1013</v>
      </c>
      <c r="J11" s="61">
        <v>13309</v>
      </c>
      <c r="K11" s="58">
        <v>774</v>
      </c>
      <c r="L11" s="59">
        <v>1116</v>
      </c>
      <c r="M11" s="60">
        <v>239</v>
      </c>
      <c r="N11" s="57">
        <v>410</v>
      </c>
      <c r="O11" s="60">
        <v>0</v>
      </c>
      <c r="P11" s="57">
        <v>6246</v>
      </c>
      <c r="Q11" s="60">
        <v>716</v>
      </c>
      <c r="R11" s="57">
        <v>1052</v>
      </c>
      <c r="S11" s="60">
        <v>-5</v>
      </c>
      <c r="T11" s="57">
        <v>5643</v>
      </c>
      <c r="U11" s="60">
        <v>-168</v>
      </c>
      <c r="V11" s="57">
        <f t="shared" si="0"/>
        <v>58677</v>
      </c>
      <c r="W11" s="62">
        <f t="shared" si="1"/>
        <v>1513</v>
      </c>
    </row>
    <row r="12" spans="1:23" ht="13.5" customHeight="1">
      <c r="A12" s="63">
        <v>39965</v>
      </c>
      <c r="B12" s="57">
        <v>30963</v>
      </c>
      <c r="C12" s="58">
        <v>68</v>
      </c>
      <c r="D12" s="59">
        <v>766</v>
      </c>
      <c r="E12" s="58">
        <v>8</v>
      </c>
      <c r="F12" s="59">
        <v>30197</v>
      </c>
      <c r="G12" s="60">
        <v>60</v>
      </c>
      <c r="H12" s="57">
        <v>15077</v>
      </c>
      <c r="I12" s="59">
        <v>654</v>
      </c>
      <c r="J12" s="61">
        <v>13821</v>
      </c>
      <c r="K12" s="58">
        <v>515</v>
      </c>
      <c r="L12" s="59">
        <v>1256</v>
      </c>
      <c r="M12" s="60">
        <v>139</v>
      </c>
      <c r="N12" s="57">
        <v>435</v>
      </c>
      <c r="O12" s="60">
        <v>25</v>
      </c>
      <c r="P12" s="57">
        <v>6319</v>
      </c>
      <c r="Q12" s="60">
        <v>89</v>
      </c>
      <c r="R12" s="57">
        <v>1044</v>
      </c>
      <c r="S12" s="60">
        <v>-8</v>
      </c>
      <c r="T12" s="57">
        <v>5426</v>
      </c>
      <c r="U12" s="60">
        <v>-182</v>
      </c>
      <c r="V12" s="57">
        <f t="shared" si="0"/>
        <v>59264</v>
      </c>
      <c r="W12" s="62">
        <f t="shared" si="1"/>
        <v>646</v>
      </c>
    </row>
    <row r="13" spans="1:23" ht="13.5" customHeight="1">
      <c r="A13" s="63">
        <v>39995</v>
      </c>
      <c r="B13" s="57">
        <v>31003</v>
      </c>
      <c r="C13" s="58">
        <v>41</v>
      </c>
      <c r="D13" s="59">
        <v>788</v>
      </c>
      <c r="E13" s="58">
        <v>22</v>
      </c>
      <c r="F13" s="59">
        <v>30215</v>
      </c>
      <c r="G13" s="60">
        <v>19</v>
      </c>
      <c r="H13" s="57">
        <v>15015</v>
      </c>
      <c r="I13" s="59">
        <v>-86</v>
      </c>
      <c r="J13" s="61">
        <v>13552</v>
      </c>
      <c r="K13" s="58">
        <v>-286</v>
      </c>
      <c r="L13" s="59">
        <v>1463</v>
      </c>
      <c r="M13" s="60">
        <v>200</v>
      </c>
      <c r="N13" s="57">
        <v>450</v>
      </c>
      <c r="O13" s="60">
        <v>15</v>
      </c>
      <c r="P13" s="57">
        <v>6726</v>
      </c>
      <c r="Q13" s="60">
        <v>397</v>
      </c>
      <c r="R13" s="57">
        <v>1075</v>
      </c>
      <c r="S13" s="60">
        <v>31</v>
      </c>
      <c r="T13" s="57">
        <v>5336</v>
      </c>
      <c r="U13" s="60">
        <v>-93</v>
      </c>
      <c r="V13" s="57">
        <f t="shared" si="0"/>
        <v>59605</v>
      </c>
      <c r="W13" s="62">
        <f t="shared" si="1"/>
        <v>305</v>
      </c>
    </row>
    <row r="14" spans="1:23" ht="13.5" customHeight="1">
      <c r="A14" s="63">
        <v>40026</v>
      </c>
      <c r="B14" s="57">
        <v>31243</v>
      </c>
      <c r="C14" s="58">
        <v>243</v>
      </c>
      <c r="D14" s="59">
        <v>803</v>
      </c>
      <c r="E14" s="58">
        <v>15</v>
      </c>
      <c r="F14" s="59">
        <v>30440</v>
      </c>
      <c r="G14" s="60">
        <v>228</v>
      </c>
      <c r="H14" s="57">
        <v>14973</v>
      </c>
      <c r="I14" s="59">
        <v>-69</v>
      </c>
      <c r="J14" s="61">
        <v>13425</v>
      </c>
      <c r="K14" s="58">
        <v>-151</v>
      </c>
      <c r="L14" s="59">
        <v>1548</v>
      </c>
      <c r="M14" s="60">
        <v>82</v>
      </c>
      <c r="N14" s="57">
        <v>450</v>
      </c>
      <c r="O14" s="60">
        <v>0</v>
      </c>
      <c r="P14" s="57">
        <v>7213</v>
      </c>
      <c r="Q14" s="60">
        <v>180</v>
      </c>
      <c r="R14" s="57">
        <v>1068</v>
      </c>
      <c r="S14" s="60">
        <v>-8</v>
      </c>
      <c r="T14" s="57">
        <v>5288</v>
      </c>
      <c r="U14" s="60">
        <v>-48</v>
      </c>
      <c r="V14" s="57">
        <f t="shared" si="0"/>
        <v>60235</v>
      </c>
      <c r="W14" s="62">
        <f t="shared" si="1"/>
        <v>298</v>
      </c>
    </row>
    <row r="15" spans="1:23" ht="13.5" customHeight="1">
      <c r="A15" s="63">
        <v>40057</v>
      </c>
      <c r="B15" s="57">
        <v>31290</v>
      </c>
      <c r="C15" s="58">
        <v>57</v>
      </c>
      <c r="D15" s="59">
        <v>808</v>
      </c>
      <c r="E15" s="58">
        <v>5</v>
      </c>
      <c r="F15" s="59">
        <v>30482</v>
      </c>
      <c r="G15" s="60">
        <v>52</v>
      </c>
      <c r="H15" s="57">
        <v>15088</v>
      </c>
      <c r="I15" s="59">
        <v>85</v>
      </c>
      <c r="J15" s="61">
        <v>13682</v>
      </c>
      <c r="K15" s="58">
        <v>235</v>
      </c>
      <c r="L15" s="59">
        <v>1406</v>
      </c>
      <c r="M15" s="60">
        <v>-150</v>
      </c>
      <c r="N15" s="57">
        <v>448</v>
      </c>
      <c r="O15" s="60">
        <v>-2</v>
      </c>
      <c r="P15" s="57">
        <v>7692</v>
      </c>
      <c r="Q15" s="60">
        <v>360</v>
      </c>
      <c r="R15" s="57">
        <v>1060</v>
      </c>
      <c r="S15" s="60">
        <v>-8</v>
      </c>
      <c r="T15" s="57">
        <v>5137</v>
      </c>
      <c r="U15" s="60">
        <v>-153</v>
      </c>
      <c r="V15" s="57">
        <f t="shared" si="0"/>
        <v>60715</v>
      </c>
      <c r="W15" s="62">
        <f t="shared" si="1"/>
        <v>339</v>
      </c>
    </row>
    <row r="16" spans="1:23" ht="13.5" customHeight="1">
      <c r="A16" s="63">
        <v>40087</v>
      </c>
      <c r="B16" s="57">
        <v>31390</v>
      </c>
      <c r="C16" s="58">
        <v>109</v>
      </c>
      <c r="D16" s="59">
        <v>875</v>
      </c>
      <c r="E16" s="58">
        <v>67</v>
      </c>
      <c r="F16" s="59">
        <v>30515</v>
      </c>
      <c r="G16" s="60">
        <v>42</v>
      </c>
      <c r="H16" s="57">
        <v>14368</v>
      </c>
      <c r="I16" s="59">
        <v>-737</v>
      </c>
      <c r="J16" s="61">
        <v>12747</v>
      </c>
      <c r="K16" s="58">
        <v>-951</v>
      </c>
      <c r="L16" s="59">
        <v>1621</v>
      </c>
      <c r="M16" s="60">
        <v>214</v>
      </c>
      <c r="N16" s="57">
        <v>457</v>
      </c>
      <c r="O16" s="60">
        <v>8</v>
      </c>
      <c r="P16" s="57">
        <v>7612</v>
      </c>
      <c r="Q16" s="60">
        <v>-106</v>
      </c>
      <c r="R16" s="57">
        <v>1064</v>
      </c>
      <c r="S16" s="60">
        <v>4</v>
      </c>
      <c r="T16" s="57">
        <v>5021</v>
      </c>
      <c r="U16" s="60">
        <v>-115</v>
      </c>
      <c r="V16" s="57">
        <f t="shared" si="0"/>
        <v>59912</v>
      </c>
      <c r="W16" s="62">
        <f t="shared" si="1"/>
        <v>-837</v>
      </c>
    </row>
    <row r="17" spans="1:23" ht="13.5" customHeight="1">
      <c r="A17" s="63">
        <v>40118</v>
      </c>
      <c r="B17" s="57">
        <v>31463</v>
      </c>
      <c r="C17" s="58">
        <v>92</v>
      </c>
      <c r="D17" s="59">
        <v>838</v>
      </c>
      <c r="E17" s="58">
        <v>-36</v>
      </c>
      <c r="F17" s="59">
        <v>30625</v>
      </c>
      <c r="G17" s="60">
        <v>128</v>
      </c>
      <c r="H17" s="57">
        <v>14248</v>
      </c>
      <c r="I17" s="59">
        <v>-153</v>
      </c>
      <c r="J17" s="61">
        <v>12668</v>
      </c>
      <c r="K17" s="58">
        <v>-110</v>
      </c>
      <c r="L17" s="59">
        <v>1580</v>
      </c>
      <c r="M17" s="60">
        <v>-43</v>
      </c>
      <c r="N17" s="57">
        <v>457</v>
      </c>
      <c r="O17" s="60">
        <v>0</v>
      </c>
      <c r="P17" s="57">
        <v>7583</v>
      </c>
      <c r="Q17" s="60">
        <v>-111</v>
      </c>
      <c r="R17" s="57">
        <v>1064</v>
      </c>
      <c r="S17" s="60">
        <v>0</v>
      </c>
      <c r="T17" s="57">
        <v>4997</v>
      </c>
      <c r="U17" s="60">
        <v>-43</v>
      </c>
      <c r="V17" s="57">
        <f t="shared" si="0"/>
        <v>59812</v>
      </c>
      <c r="W17" s="62">
        <f t="shared" si="1"/>
        <v>-215</v>
      </c>
    </row>
    <row r="18" spans="1:23" ht="13.5" customHeight="1">
      <c r="A18" s="63">
        <v>40148</v>
      </c>
      <c r="B18" s="57">
        <v>31119</v>
      </c>
      <c r="C18" s="58">
        <v>-329</v>
      </c>
      <c r="D18" s="59">
        <v>860</v>
      </c>
      <c r="E18" s="58">
        <v>22</v>
      </c>
      <c r="F18" s="59">
        <v>30259</v>
      </c>
      <c r="G18" s="60">
        <v>-351</v>
      </c>
      <c r="H18" s="57">
        <v>14545</v>
      </c>
      <c r="I18" s="59">
        <v>291</v>
      </c>
      <c r="J18" s="61">
        <v>12933</v>
      </c>
      <c r="K18" s="58">
        <v>277</v>
      </c>
      <c r="L18" s="59">
        <v>1612</v>
      </c>
      <c r="M18" s="60">
        <v>14</v>
      </c>
      <c r="N18" s="57">
        <v>470</v>
      </c>
      <c r="O18" s="60">
        <v>10</v>
      </c>
      <c r="P18" s="57">
        <v>7384</v>
      </c>
      <c r="Q18" s="60">
        <v>-136</v>
      </c>
      <c r="R18" s="57">
        <v>998</v>
      </c>
      <c r="S18" s="60">
        <v>-66</v>
      </c>
      <c r="T18" s="57">
        <v>5039</v>
      </c>
      <c r="U18" s="60">
        <v>59</v>
      </c>
      <c r="V18" s="57">
        <f t="shared" si="0"/>
        <v>59555</v>
      </c>
      <c r="W18" s="62">
        <f t="shared" si="1"/>
        <v>-171</v>
      </c>
    </row>
    <row r="19" spans="1:23" ht="13.5" customHeight="1">
      <c r="A19" s="63">
        <v>40179</v>
      </c>
      <c r="B19" s="57">
        <v>31238</v>
      </c>
      <c r="C19" s="58">
        <v>118</v>
      </c>
      <c r="D19" s="59">
        <v>864</v>
      </c>
      <c r="E19" s="58">
        <v>3</v>
      </c>
      <c r="F19" s="59">
        <v>30374</v>
      </c>
      <c r="G19" s="60">
        <v>115</v>
      </c>
      <c r="H19" s="57">
        <v>15070</v>
      </c>
      <c r="I19" s="59">
        <v>493</v>
      </c>
      <c r="J19" s="61">
        <v>13549</v>
      </c>
      <c r="K19" s="58">
        <v>610</v>
      </c>
      <c r="L19" s="59">
        <v>1521</v>
      </c>
      <c r="M19" s="60">
        <v>-117</v>
      </c>
      <c r="N19" s="57">
        <v>469</v>
      </c>
      <c r="O19" s="60">
        <v>-1</v>
      </c>
      <c r="P19" s="57">
        <v>7120</v>
      </c>
      <c r="Q19" s="60">
        <v>-244</v>
      </c>
      <c r="R19" s="57">
        <v>986</v>
      </c>
      <c r="S19" s="60">
        <v>-12</v>
      </c>
      <c r="T19" s="57">
        <v>4781</v>
      </c>
      <c r="U19" s="60">
        <v>-264</v>
      </c>
      <c r="V19" s="57">
        <f t="shared" si="0"/>
        <v>59664</v>
      </c>
      <c r="W19" s="62">
        <f t="shared" si="1"/>
        <v>90</v>
      </c>
    </row>
    <row r="20" spans="1:23" ht="13.5" customHeight="1">
      <c r="A20" s="63">
        <v>40210</v>
      </c>
      <c r="B20" s="57">
        <v>31183</v>
      </c>
      <c r="C20" s="58">
        <v>-56</v>
      </c>
      <c r="D20" s="59">
        <v>871</v>
      </c>
      <c r="E20" s="58">
        <v>8</v>
      </c>
      <c r="F20" s="59">
        <v>30312</v>
      </c>
      <c r="G20" s="60">
        <v>-64</v>
      </c>
      <c r="H20" s="57">
        <v>15269</v>
      </c>
      <c r="I20" s="59">
        <v>183</v>
      </c>
      <c r="J20" s="61">
        <v>13774</v>
      </c>
      <c r="K20" s="58">
        <v>213</v>
      </c>
      <c r="L20" s="59">
        <v>1495</v>
      </c>
      <c r="M20" s="60">
        <v>-30</v>
      </c>
      <c r="N20" s="57">
        <v>479</v>
      </c>
      <c r="O20" s="60">
        <v>10</v>
      </c>
      <c r="P20" s="57">
        <v>7342</v>
      </c>
      <c r="Q20" s="60">
        <v>149</v>
      </c>
      <c r="R20" s="57">
        <v>975</v>
      </c>
      <c r="S20" s="60">
        <v>-11</v>
      </c>
      <c r="T20" s="57">
        <v>4760</v>
      </c>
      <c r="U20" s="60">
        <v>-57</v>
      </c>
      <c r="V20" s="57">
        <f t="shared" si="0"/>
        <v>60008</v>
      </c>
      <c r="W20" s="62">
        <f t="shared" si="1"/>
        <v>218</v>
      </c>
    </row>
    <row r="21" spans="1:23" ht="13.5" customHeight="1">
      <c r="A21" s="63">
        <v>40238</v>
      </c>
      <c r="B21" s="57">
        <v>31178</v>
      </c>
      <c r="C21" s="58">
        <v>1</v>
      </c>
      <c r="D21" s="59">
        <v>868</v>
      </c>
      <c r="E21" s="58">
        <v>-4</v>
      </c>
      <c r="F21" s="59">
        <v>30310</v>
      </c>
      <c r="G21" s="60">
        <v>5</v>
      </c>
      <c r="H21" s="57">
        <v>15923</v>
      </c>
      <c r="I21" s="59">
        <v>633</v>
      </c>
      <c r="J21" s="61">
        <v>14295</v>
      </c>
      <c r="K21" s="58">
        <v>502</v>
      </c>
      <c r="L21" s="59">
        <v>1628</v>
      </c>
      <c r="M21" s="60">
        <v>131</v>
      </c>
      <c r="N21" s="57">
        <v>480</v>
      </c>
      <c r="O21" s="60">
        <v>0</v>
      </c>
      <c r="P21" s="57">
        <v>7506</v>
      </c>
      <c r="Q21" s="60">
        <v>234</v>
      </c>
      <c r="R21" s="57">
        <v>967</v>
      </c>
      <c r="S21" s="60">
        <v>-8</v>
      </c>
      <c r="T21" s="57">
        <v>4697</v>
      </c>
      <c r="U21" s="60">
        <v>-80</v>
      </c>
      <c r="V21" s="57">
        <f t="shared" si="0"/>
        <v>60751</v>
      </c>
      <c r="W21" s="62">
        <f t="shared" si="1"/>
        <v>780</v>
      </c>
    </row>
    <row r="22" spans="1:23" ht="13.5" customHeight="1">
      <c r="A22" s="63">
        <v>40269</v>
      </c>
      <c r="B22" s="57">
        <v>31135</v>
      </c>
      <c r="C22" s="58">
        <v>-38</v>
      </c>
      <c r="D22" s="59">
        <v>874</v>
      </c>
      <c r="E22" s="58">
        <v>6</v>
      </c>
      <c r="F22" s="59">
        <v>30261</v>
      </c>
      <c r="G22" s="60">
        <v>-44</v>
      </c>
      <c r="H22" s="57">
        <v>16260</v>
      </c>
      <c r="I22" s="59">
        <v>382</v>
      </c>
      <c r="J22" s="61">
        <v>14601</v>
      </c>
      <c r="K22" s="58">
        <v>347</v>
      </c>
      <c r="L22" s="59">
        <v>1659</v>
      </c>
      <c r="M22" s="60">
        <v>35</v>
      </c>
      <c r="N22" s="57">
        <v>479</v>
      </c>
      <c r="O22" s="60">
        <v>0</v>
      </c>
      <c r="P22" s="57">
        <v>7908</v>
      </c>
      <c r="Q22" s="60">
        <v>397</v>
      </c>
      <c r="R22" s="57">
        <v>955</v>
      </c>
      <c r="S22" s="60">
        <v>-12</v>
      </c>
      <c r="T22" s="57">
        <v>4582</v>
      </c>
      <c r="U22" s="60">
        <v>-117</v>
      </c>
      <c r="V22" s="57">
        <f t="shared" si="0"/>
        <v>61319</v>
      </c>
      <c r="W22" s="62">
        <f t="shared" si="1"/>
        <v>612</v>
      </c>
    </row>
    <row r="23" spans="1:23" ht="13.5" customHeight="1">
      <c r="A23" s="63">
        <v>40299</v>
      </c>
      <c r="B23" s="57">
        <v>31378</v>
      </c>
      <c r="C23" s="58">
        <v>232</v>
      </c>
      <c r="D23" s="59">
        <v>896</v>
      </c>
      <c r="E23" s="58">
        <v>22</v>
      </c>
      <c r="F23" s="59">
        <v>30482</v>
      </c>
      <c r="G23" s="60">
        <v>210</v>
      </c>
      <c r="H23" s="57">
        <v>17136</v>
      </c>
      <c r="I23" s="59">
        <v>859</v>
      </c>
      <c r="J23" s="61">
        <v>15505</v>
      </c>
      <c r="K23" s="58">
        <v>888</v>
      </c>
      <c r="L23" s="59">
        <v>1631</v>
      </c>
      <c r="M23" s="60">
        <v>-29</v>
      </c>
      <c r="N23" s="57">
        <v>486</v>
      </c>
      <c r="O23" s="60">
        <v>6</v>
      </c>
      <c r="P23" s="57">
        <v>8101</v>
      </c>
      <c r="Q23" s="60">
        <v>138</v>
      </c>
      <c r="R23" s="57">
        <v>946</v>
      </c>
      <c r="S23" s="60">
        <v>-9</v>
      </c>
      <c r="T23" s="57">
        <v>4528</v>
      </c>
      <c r="U23" s="60">
        <v>-126</v>
      </c>
      <c r="V23" s="57">
        <f t="shared" si="0"/>
        <v>62575</v>
      </c>
      <c r="W23" s="62">
        <f t="shared" si="1"/>
        <v>1100</v>
      </c>
    </row>
    <row r="24" spans="1:23" ht="13.5" customHeight="1">
      <c r="A24" s="63">
        <v>40330</v>
      </c>
      <c r="B24" s="57">
        <v>31542</v>
      </c>
      <c r="C24" s="58">
        <v>170</v>
      </c>
      <c r="D24" s="59">
        <v>937</v>
      </c>
      <c r="E24" s="58">
        <v>42</v>
      </c>
      <c r="F24" s="59">
        <v>30605</v>
      </c>
      <c r="G24" s="60">
        <v>128</v>
      </c>
      <c r="H24" s="57">
        <v>17771</v>
      </c>
      <c r="I24" s="59">
        <v>675</v>
      </c>
      <c r="J24" s="61">
        <v>16159</v>
      </c>
      <c r="K24" s="58">
        <v>685</v>
      </c>
      <c r="L24" s="59">
        <v>1612</v>
      </c>
      <c r="M24" s="60">
        <v>-10</v>
      </c>
      <c r="N24" s="57">
        <v>482</v>
      </c>
      <c r="O24" s="60">
        <v>-4</v>
      </c>
      <c r="P24" s="57">
        <v>8108</v>
      </c>
      <c r="Q24" s="60">
        <v>-15</v>
      </c>
      <c r="R24" s="57">
        <v>939</v>
      </c>
      <c r="S24" s="60">
        <v>-7</v>
      </c>
      <c r="T24" s="57">
        <v>4429</v>
      </c>
      <c r="U24" s="60">
        <v>-113</v>
      </c>
      <c r="V24" s="57">
        <f t="shared" si="0"/>
        <v>63271</v>
      </c>
      <c r="W24" s="62">
        <f t="shared" si="1"/>
        <v>706</v>
      </c>
    </row>
    <row r="25" spans="1:23" ht="13.5" customHeight="1">
      <c r="A25" s="63">
        <v>40360</v>
      </c>
      <c r="B25" s="57">
        <v>31792</v>
      </c>
      <c r="C25" s="58">
        <v>272</v>
      </c>
      <c r="D25" s="59">
        <v>960</v>
      </c>
      <c r="E25" s="58">
        <v>23</v>
      </c>
      <c r="F25" s="59">
        <v>30832</v>
      </c>
      <c r="G25" s="60">
        <v>249</v>
      </c>
      <c r="H25" s="57">
        <v>16867</v>
      </c>
      <c r="I25" s="59">
        <v>-922</v>
      </c>
      <c r="J25" s="61">
        <v>15445</v>
      </c>
      <c r="K25" s="58">
        <v>-729</v>
      </c>
      <c r="L25" s="59">
        <v>1422</v>
      </c>
      <c r="M25" s="60">
        <v>-193</v>
      </c>
      <c r="N25" s="57">
        <v>473</v>
      </c>
      <c r="O25" s="60">
        <v>-7</v>
      </c>
      <c r="P25" s="57">
        <v>7305</v>
      </c>
      <c r="Q25" s="60">
        <v>-728</v>
      </c>
      <c r="R25" s="57">
        <v>928</v>
      </c>
      <c r="S25" s="60">
        <v>-12</v>
      </c>
      <c r="T25" s="57">
        <v>4392</v>
      </c>
      <c r="U25" s="60">
        <v>-15</v>
      </c>
      <c r="V25" s="57">
        <f t="shared" si="0"/>
        <v>61757</v>
      </c>
      <c r="W25" s="62">
        <f t="shared" si="1"/>
        <v>-1412</v>
      </c>
    </row>
    <row r="26" spans="1:23" ht="13.5" customHeight="1">
      <c r="A26" s="63">
        <v>40391</v>
      </c>
      <c r="B26" s="57">
        <v>32025</v>
      </c>
      <c r="C26" s="58">
        <v>226</v>
      </c>
      <c r="D26" s="59">
        <v>995</v>
      </c>
      <c r="E26" s="58">
        <v>34</v>
      </c>
      <c r="F26" s="59">
        <v>31030</v>
      </c>
      <c r="G26" s="60">
        <v>192</v>
      </c>
      <c r="H26" s="57">
        <v>16903</v>
      </c>
      <c r="I26" s="59">
        <v>42</v>
      </c>
      <c r="J26" s="61">
        <v>15506</v>
      </c>
      <c r="K26" s="58">
        <v>69</v>
      </c>
      <c r="L26" s="59">
        <v>1397</v>
      </c>
      <c r="M26" s="60">
        <v>-27</v>
      </c>
      <c r="N26" s="57">
        <v>468</v>
      </c>
      <c r="O26" s="60">
        <v>-5</v>
      </c>
      <c r="P26" s="57">
        <v>7658</v>
      </c>
      <c r="Q26" s="60">
        <v>262</v>
      </c>
      <c r="R26" s="57">
        <v>923</v>
      </c>
      <c r="S26" s="60">
        <v>-5</v>
      </c>
      <c r="T26" s="57">
        <v>4414</v>
      </c>
      <c r="U26" s="60">
        <v>-36</v>
      </c>
      <c r="V26" s="57">
        <f t="shared" si="0"/>
        <v>62391</v>
      </c>
      <c r="W26" s="62">
        <f t="shared" si="1"/>
        <v>484</v>
      </c>
    </row>
    <row r="27" spans="1:23" ht="13.5" customHeight="1">
      <c r="A27" s="63">
        <v>40422</v>
      </c>
      <c r="B27" s="57">
        <v>32233</v>
      </c>
      <c r="C27" s="58">
        <v>234</v>
      </c>
      <c r="D27" s="59">
        <v>1032</v>
      </c>
      <c r="E27" s="58">
        <v>37</v>
      </c>
      <c r="F27" s="59">
        <v>31201</v>
      </c>
      <c r="G27" s="60">
        <v>197</v>
      </c>
      <c r="H27" s="57">
        <v>16914</v>
      </c>
      <c r="I27" s="59">
        <v>25</v>
      </c>
      <c r="J27" s="61">
        <v>15530</v>
      </c>
      <c r="K27" s="58">
        <v>11</v>
      </c>
      <c r="L27" s="59">
        <v>1384</v>
      </c>
      <c r="M27" s="60">
        <v>14</v>
      </c>
      <c r="N27" s="57">
        <v>462</v>
      </c>
      <c r="O27" s="60">
        <v>-7</v>
      </c>
      <c r="P27" s="57">
        <v>7805</v>
      </c>
      <c r="Q27" s="60">
        <v>128</v>
      </c>
      <c r="R27" s="57">
        <v>917</v>
      </c>
      <c r="S27" s="60">
        <v>-7</v>
      </c>
      <c r="T27" s="57">
        <v>4238</v>
      </c>
      <c r="U27" s="60">
        <v>-159</v>
      </c>
      <c r="V27" s="57">
        <f t="shared" si="0"/>
        <v>62569</v>
      </c>
      <c r="W27" s="62">
        <f t="shared" si="1"/>
        <v>214</v>
      </c>
    </row>
    <row r="28" spans="1:23" ht="13.5" customHeight="1">
      <c r="A28" s="63">
        <v>40452</v>
      </c>
      <c r="B28" s="57">
        <v>32652</v>
      </c>
      <c r="C28" s="58">
        <v>444</v>
      </c>
      <c r="D28" s="59">
        <v>1059</v>
      </c>
      <c r="E28" s="58">
        <v>27</v>
      </c>
      <c r="F28" s="59">
        <v>31593</v>
      </c>
      <c r="G28" s="60">
        <v>417</v>
      </c>
      <c r="H28" s="57">
        <v>16931</v>
      </c>
      <c r="I28" s="59">
        <v>12</v>
      </c>
      <c r="J28" s="61">
        <v>15463</v>
      </c>
      <c r="K28" s="58">
        <v>-70</v>
      </c>
      <c r="L28" s="59">
        <v>1468</v>
      </c>
      <c r="M28" s="60">
        <v>82</v>
      </c>
      <c r="N28" s="57">
        <v>451</v>
      </c>
      <c r="O28" s="60">
        <v>-10</v>
      </c>
      <c r="P28" s="57">
        <v>7620</v>
      </c>
      <c r="Q28" s="60">
        <v>-194</v>
      </c>
      <c r="R28" s="57">
        <v>917</v>
      </c>
      <c r="S28" s="60">
        <v>0</v>
      </c>
      <c r="T28" s="57">
        <v>4077</v>
      </c>
      <c r="U28" s="60">
        <v>-137</v>
      </c>
      <c r="V28" s="57">
        <f t="shared" si="0"/>
        <v>62648</v>
      </c>
      <c r="W28" s="62">
        <f t="shared" si="1"/>
        <v>115</v>
      </c>
    </row>
    <row r="29" spans="1:23" ht="13.5" customHeight="1">
      <c r="A29" s="63">
        <v>40483</v>
      </c>
      <c r="B29" s="57">
        <v>33182</v>
      </c>
      <c r="C29" s="58">
        <v>530</v>
      </c>
      <c r="D29" s="59">
        <v>1079</v>
      </c>
      <c r="E29" s="58">
        <v>20</v>
      </c>
      <c r="F29" s="59">
        <v>32103</v>
      </c>
      <c r="G29" s="60">
        <v>510</v>
      </c>
      <c r="H29" s="57">
        <v>16845</v>
      </c>
      <c r="I29" s="59">
        <v>28</v>
      </c>
      <c r="J29" s="61">
        <v>15393</v>
      </c>
      <c r="K29" s="58">
        <v>10</v>
      </c>
      <c r="L29" s="59">
        <v>1452</v>
      </c>
      <c r="M29" s="60">
        <v>18</v>
      </c>
      <c r="N29" s="57">
        <v>443</v>
      </c>
      <c r="O29" s="60">
        <v>-8</v>
      </c>
      <c r="P29" s="57">
        <v>8024</v>
      </c>
      <c r="Q29" s="60">
        <v>359</v>
      </c>
      <c r="R29" s="57">
        <v>913</v>
      </c>
      <c r="S29" s="60">
        <v>-4</v>
      </c>
      <c r="T29" s="57">
        <v>4047</v>
      </c>
      <c r="U29" s="60">
        <v>-53</v>
      </c>
      <c r="V29" s="57">
        <f t="shared" si="0"/>
        <v>63454</v>
      </c>
      <c r="W29" s="62">
        <f t="shared" si="1"/>
        <v>852</v>
      </c>
    </row>
    <row r="30" spans="1:23" ht="13.5" customHeight="1">
      <c r="A30" s="63">
        <v>40513</v>
      </c>
      <c r="B30" s="57">
        <v>32793</v>
      </c>
      <c r="C30" s="58">
        <v>-293</v>
      </c>
      <c r="D30" s="59">
        <v>1089</v>
      </c>
      <c r="E30" s="58">
        <v>10</v>
      </c>
      <c r="F30" s="59">
        <v>31704</v>
      </c>
      <c r="G30" s="60">
        <v>-303</v>
      </c>
      <c r="H30" s="57">
        <v>16471</v>
      </c>
      <c r="I30" s="59">
        <v>-366</v>
      </c>
      <c r="J30" s="61">
        <v>15032</v>
      </c>
      <c r="K30" s="58">
        <v>-354</v>
      </c>
      <c r="L30" s="59">
        <v>1439</v>
      </c>
      <c r="M30" s="60">
        <v>-12</v>
      </c>
      <c r="N30" s="57">
        <v>431</v>
      </c>
      <c r="O30" s="60">
        <v>-13</v>
      </c>
      <c r="P30" s="57">
        <v>8149</v>
      </c>
      <c r="Q30" s="60">
        <v>112</v>
      </c>
      <c r="R30" s="57">
        <v>921</v>
      </c>
      <c r="S30" s="60">
        <v>7</v>
      </c>
      <c r="T30" s="57">
        <v>4193</v>
      </c>
      <c r="U30" s="60">
        <v>125</v>
      </c>
      <c r="V30" s="57">
        <f t="shared" si="0"/>
        <v>62958</v>
      </c>
      <c r="W30" s="62">
        <f t="shared" si="1"/>
        <v>-428</v>
      </c>
    </row>
    <row r="31" spans="1:23" ht="13.5" customHeight="1">
      <c r="A31" s="63">
        <v>40544</v>
      </c>
      <c r="B31" s="57">
        <v>33218</v>
      </c>
      <c r="C31" s="58">
        <v>440</v>
      </c>
      <c r="D31" s="59">
        <v>1101</v>
      </c>
      <c r="E31" s="58">
        <v>11</v>
      </c>
      <c r="F31" s="59">
        <v>32117</v>
      </c>
      <c r="G31" s="60">
        <v>429</v>
      </c>
      <c r="H31" s="57">
        <v>15904</v>
      </c>
      <c r="I31" s="59">
        <v>-565</v>
      </c>
      <c r="J31" s="61">
        <v>14473</v>
      </c>
      <c r="K31" s="58">
        <v>-564</v>
      </c>
      <c r="L31" s="59">
        <v>1431</v>
      </c>
      <c r="M31" s="60">
        <v>-1</v>
      </c>
      <c r="N31" s="57">
        <v>424</v>
      </c>
      <c r="O31" s="60">
        <v>-8</v>
      </c>
      <c r="P31" s="57">
        <v>8475</v>
      </c>
      <c r="Q31" s="60">
        <v>417</v>
      </c>
      <c r="R31" s="57">
        <v>903</v>
      </c>
      <c r="S31" s="60">
        <v>-18</v>
      </c>
      <c r="T31" s="57">
        <v>3986</v>
      </c>
      <c r="U31" s="60">
        <v>-129</v>
      </c>
      <c r="V31" s="57">
        <f t="shared" si="0"/>
        <v>62910</v>
      </c>
      <c r="W31" s="62">
        <f t="shared" si="1"/>
        <v>137</v>
      </c>
    </row>
    <row r="32" spans="1:23" ht="13.5" customHeight="1">
      <c r="A32" s="63">
        <v>40575</v>
      </c>
      <c r="B32" s="57">
        <v>33309</v>
      </c>
      <c r="C32" s="58">
        <v>96</v>
      </c>
      <c r="D32" s="59">
        <v>1099</v>
      </c>
      <c r="E32" s="58">
        <v>-2</v>
      </c>
      <c r="F32" s="59">
        <v>32210</v>
      </c>
      <c r="G32" s="60">
        <v>98</v>
      </c>
      <c r="H32" s="57">
        <v>16570</v>
      </c>
      <c r="I32" s="59">
        <v>676</v>
      </c>
      <c r="J32" s="61">
        <v>15133</v>
      </c>
      <c r="K32" s="58">
        <v>674</v>
      </c>
      <c r="L32" s="59">
        <v>1437</v>
      </c>
      <c r="M32" s="60">
        <v>2</v>
      </c>
      <c r="N32" s="57">
        <v>424</v>
      </c>
      <c r="O32" s="60">
        <v>0</v>
      </c>
      <c r="P32" s="57">
        <v>8570</v>
      </c>
      <c r="Q32" s="60">
        <v>40</v>
      </c>
      <c r="R32" s="57">
        <v>894</v>
      </c>
      <c r="S32" s="60">
        <v>-9</v>
      </c>
      <c r="T32" s="57">
        <v>3884</v>
      </c>
      <c r="U32" s="60">
        <v>-115</v>
      </c>
      <c r="V32" s="57">
        <f t="shared" si="0"/>
        <v>63651</v>
      </c>
      <c r="W32" s="62">
        <f t="shared" si="1"/>
        <v>688</v>
      </c>
    </row>
    <row r="33" spans="1:23" ht="13.5" customHeight="1">
      <c r="A33" s="63">
        <v>40603</v>
      </c>
      <c r="B33" s="57">
        <v>33388</v>
      </c>
      <c r="C33" s="58">
        <v>107</v>
      </c>
      <c r="D33" s="59">
        <v>1081</v>
      </c>
      <c r="E33" s="58">
        <v>-17</v>
      </c>
      <c r="F33" s="59">
        <v>32307</v>
      </c>
      <c r="G33" s="60">
        <v>124</v>
      </c>
      <c r="H33" s="57">
        <v>15956</v>
      </c>
      <c r="I33" s="59">
        <v>-570</v>
      </c>
      <c r="J33" s="61">
        <v>14475</v>
      </c>
      <c r="K33" s="58">
        <v>-621</v>
      </c>
      <c r="L33" s="59">
        <v>1481</v>
      </c>
      <c r="M33" s="60">
        <v>51</v>
      </c>
      <c r="N33" s="57">
        <v>431</v>
      </c>
      <c r="O33" s="60">
        <v>7</v>
      </c>
      <c r="P33" s="57">
        <v>8474</v>
      </c>
      <c r="Q33" s="60">
        <v>-86</v>
      </c>
      <c r="R33" s="57">
        <v>886</v>
      </c>
      <c r="S33" s="60">
        <v>-9</v>
      </c>
      <c r="T33" s="57">
        <v>3870</v>
      </c>
      <c r="U33" s="60">
        <v>-93</v>
      </c>
      <c r="V33" s="57">
        <f t="shared" si="0"/>
        <v>63005</v>
      </c>
      <c r="W33" s="62">
        <f t="shared" si="1"/>
        <v>-644</v>
      </c>
    </row>
    <row r="34" spans="1:23" ht="13.5" customHeight="1">
      <c r="A34" s="63">
        <v>40634</v>
      </c>
      <c r="B34" s="57">
        <v>33787</v>
      </c>
      <c r="C34" s="58">
        <v>417</v>
      </c>
      <c r="D34" s="59">
        <v>1075</v>
      </c>
      <c r="E34" s="58">
        <v>-6</v>
      </c>
      <c r="F34" s="59">
        <v>32712</v>
      </c>
      <c r="G34" s="60">
        <v>423</v>
      </c>
      <c r="H34" s="57">
        <v>15414</v>
      </c>
      <c r="I34" s="59">
        <v>-494</v>
      </c>
      <c r="J34" s="61">
        <v>13930</v>
      </c>
      <c r="K34" s="58">
        <v>-497</v>
      </c>
      <c r="L34" s="59">
        <v>1484</v>
      </c>
      <c r="M34" s="60">
        <v>3</v>
      </c>
      <c r="N34" s="57">
        <v>431</v>
      </c>
      <c r="O34" s="60">
        <v>0</v>
      </c>
      <c r="P34" s="57">
        <v>8730</v>
      </c>
      <c r="Q34" s="60">
        <v>187</v>
      </c>
      <c r="R34" s="57">
        <v>886</v>
      </c>
      <c r="S34" s="60">
        <v>-1</v>
      </c>
      <c r="T34" s="57">
        <v>3799</v>
      </c>
      <c r="U34" s="60">
        <v>-65</v>
      </c>
      <c r="V34" s="57">
        <f t="shared" si="0"/>
        <v>63047</v>
      </c>
      <c r="W34" s="62">
        <f t="shared" si="1"/>
        <v>44</v>
      </c>
    </row>
    <row r="35" spans="1:23" ht="13.5" customHeight="1">
      <c r="A35" s="63">
        <v>40664</v>
      </c>
      <c r="B35" s="57">
        <v>34100</v>
      </c>
      <c r="C35" s="58">
        <v>313</v>
      </c>
      <c r="D35" s="59">
        <v>1089</v>
      </c>
      <c r="E35" s="58">
        <v>13</v>
      </c>
      <c r="F35" s="59">
        <v>33011</v>
      </c>
      <c r="G35" s="60">
        <v>300</v>
      </c>
      <c r="H35" s="57">
        <v>15540</v>
      </c>
      <c r="I35" s="59">
        <v>101</v>
      </c>
      <c r="J35" s="61">
        <v>14040</v>
      </c>
      <c r="K35" s="58">
        <v>90</v>
      </c>
      <c r="L35" s="59">
        <v>1500</v>
      </c>
      <c r="M35" s="60">
        <v>11</v>
      </c>
      <c r="N35" s="57">
        <v>449</v>
      </c>
      <c r="O35" s="60">
        <v>17</v>
      </c>
      <c r="P35" s="57">
        <v>9106</v>
      </c>
      <c r="Q35" s="60">
        <v>326</v>
      </c>
      <c r="R35" s="57">
        <v>881</v>
      </c>
      <c r="S35" s="60">
        <v>-5</v>
      </c>
      <c r="T35" s="57">
        <v>3733</v>
      </c>
      <c r="U35" s="60">
        <v>4</v>
      </c>
      <c r="V35" s="57">
        <f t="shared" si="0"/>
        <v>63809</v>
      </c>
      <c r="W35" s="62">
        <f t="shared" si="1"/>
        <v>756</v>
      </c>
    </row>
    <row r="36" spans="1:23" ht="13.5" customHeight="1">
      <c r="A36" s="63">
        <v>40695</v>
      </c>
      <c r="B36" s="57">
        <v>34639</v>
      </c>
      <c r="C36" s="58">
        <v>559</v>
      </c>
      <c r="D36" s="59">
        <v>1090</v>
      </c>
      <c r="E36" s="58">
        <v>1</v>
      </c>
      <c r="F36" s="59">
        <v>33549</v>
      </c>
      <c r="G36" s="60">
        <v>558</v>
      </c>
      <c r="H36" s="57">
        <v>15657</v>
      </c>
      <c r="I36" s="59">
        <v>165</v>
      </c>
      <c r="J36" s="61">
        <v>14271</v>
      </c>
      <c r="K36" s="58">
        <v>266</v>
      </c>
      <c r="L36" s="59">
        <v>1386</v>
      </c>
      <c r="M36" s="60">
        <v>-101</v>
      </c>
      <c r="N36" s="57">
        <v>457</v>
      </c>
      <c r="O36" s="60">
        <v>8</v>
      </c>
      <c r="P36" s="57">
        <v>9267</v>
      </c>
      <c r="Q36" s="60">
        <v>191</v>
      </c>
      <c r="R36" s="57">
        <v>885</v>
      </c>
      <c r="S36" s="60">
        <v>5</v>
      </c>
      <c r="T36" s="57">
        <v>3579</v>
      </c>
      <c r="U36" s="60">
        <v>-144</v>
      </c>
      <c r="V36" s="57">
        <f t="shared" si="0"/>
        <v>64484</v>
      </c>
      <c r="W36" s="62">
        <f t="shared" si="1"/>
        <v>784</v>
      </c>
    </row>
    <row r="37" spans="1:23" ht="13.5" customHeight="1">
      <c r="A37" s="63">
        <v>40725</v>
      </c>
      <c r="B37" s="57">
        <v>34819</v>
      </c>
      <c r="C37" s="58">
        <v>184</v>
      </c>
      <c r="D37" s="59">
        <v>1091</v>
      </c>
      <c r="E37" s="58">
        <v>1</v>
      </c>
      <c r="F37" s="59">
        <v>33728</v>
      </c>
      <c r="G37" s="60">
        <v>183</v>
      </c>
      <c r="H37" s="57">
        <v>15485</v>
      </c>
      <c r="I37" s="59">
        <v>-155</v>
      </c>
      <c r="J37" s="61">
        <v>14105</v>
      </c>
      <c r="K37" s="58">
        <v>-151</v>
      </c>
      <c r="L37" s="59">
        <v>1380</v>
      </c>
      <c r="M37" s="60">
        <v>-4</v>
      </c>
      <c r="N37" s="57">
        <v>471</v>
      </c>
      <c r="O37" s="60">
        <v>13</v>
      </c>
      <c r="P37" s="57">
        <v>8750</v>
      </c>
      <c r="Q37" s="60">
        <v>-634</v>
      </c>
      <c r="R37" s="57">
        <v>879</v>
      </c>
      <c r="S37" s="60">
        <v>-7</v>
      </c>
      <c r="T37" s="57">
        <v>3558</v>
      </c>
      <c r="U37" s="60">
        <v>73</v>
      </c>
      <c r="V37" s="57">
        <f t="shared" si="0"/>
        <v>63962</v>
      </c>
      <c r="W37" s="62">
        <f t="shared" si="1"/>
        <v>-526</v>
      </c>
    </row>
    <row r="38" spans="1:23" ht="13.5" customHeight="1">
      <c r="A38" s="63">
        <v>40756</v>
      </c>
      <c r="B38" s="57">
        <v>35131</v>
      </c>
      <c r="C38" s="58">
        <v>336</v>
      </c>
      <c r="D38" s="59">
        <v>1090</v>
      </c>
      <c r="E38" s="58">
        <v>-1</v>
      </c>
      <c r="F38" s="59">
        <v>34041</v>
      </c>
      <c r="G38" s="60">
        <v>337</v>
      </c>
      <c r="H38" s="57">
        <v>15927</v>
      </c>
      <c r="I38" s="59">
        <v>491</v>
      </c>
      <c r="J38" s="61">
        <v>14529</v>
      </c>
      <c r="K38" s="58">
        <v>488</v>
      </c>
      <c r="L38" s="59">
        <v>1398</v>
      </c>
      <c r="M38" s="60">
        <v>3</v>
      </c>
      <c r="N38" s="57">
        <v>485</v>
      </c>
      <c r="O38" s="60">
        <v>15</v>
      </c>
      <c r="P38" s="57">
        <v>9220</v>
      </c>
      <c r="Q38" s="60">
        <v>300</v>
      </c>
      <c r="R38" s="57">
        <v>922</v>
      </c>
      <c r="S38" s="60">
        <v>42</v>
      </c>
      <c r="T38" s="57">
        <v>3505</v>
      </c>
      <c r="U38" s="60">
        <v>-94</v>
      </c>
      <c r="V38" s="57">
        <f t="shared" si="0"/>
        <v>65190</v>
      </c>
      <c r="W38" s="62">
        <f t="shared" si="1"/>
        <v>1090</v>
      </c>
    </row>
    <row r="39" spans="1:23" ht="13.5" customHeight="1">
      <c r="A39" s="63">
        <v>40787</v>
      </c>
      <c r="B39" s="57">
        <v>35185</v>
      </c>
      <c r="C39" s="58">
        <v>76</v>
      </c>
      <c r="D39" s="59">
        <v>1072</v>
      </c>
      <c r="E39" s="58">
        <v>-7</v>
      </c>
      <c r="F39" s="59">
        <v>34113</v>
      </c>
      <c r="G39" s="60">
        <v>83</v>
      </c>
      <c r="H39" s="57">
        <v>16371</v>
      </c>
      <c r="I39" s="59">
        <v>463</v>
      </c>
      <c r="J39" s="61">
        <v>14991</v>
      </c>
      <c r="K39" s="58">
        <v>480</v>
      </c>
      <c r="L39" s="59">
        <v>1380</v>
      </c>
      <c r="M39" s="60">
        <v>-17</v>
      </c>
      <c r="N39" s="57">
        <v>483</v>
      </c>
      <c r="O39" s="60">
        <v>-2</v>
      </c>
      <c r="P39" s="57">
        <v>8871</v>
      </c>
      <c r="Q39" s="60">
        <v>-243</v>
      </c>
      <c r="R39" s="57">
        <v>916</v>
      </c>
      <c r="S39" s="60">
        <v>-6</v>
      </c>
      <c r="T39" s="57">
        <v>3633</v>
      </c>
      <c r="U39" s="60">
        <v>83</v>
      </c>
      <c r="V39" s="57">
        <f t="shared" si="0"/>
        <v>65459</v>
      </c>
      <c r="W39" s="62">
        <f t="shared" si="1"/>
        <v>371</v>
      </c>
    </row>
    <row r="40" spans="1:23" ht="13.5" customHeight="1">
      <c r="A40" s="63">
        <v>40817</v>
      </c>
      <c r="B40" s="57">
        <v>35303</v>
      </c>
      <c r="C40" s="58">
        <v>155</v>
      </c>
      <c r="D40" s="59">
        <v>1093</v>
      </c>
      <c r="E40" s="58">
        <v>33</v>
      </c>
      <c r="F40" s="59">
        <v>34210</v>
      </c>
      <c r="G40" s="60">
        <v>122</v>
      </c>
      <c r="H40" s="57">
        <v>16667</v>
      </c>
      <c r="I40" s="59">
        <v>316</v>
      </c>
      <c r="J40" s="61">
        <v>15258</v>
      </c>
      <c r="K40" s="58">
        <v>298</v>
      </c>
      <c r="L40" s="59">
        <v>1409</v>
      </c>
      <c r="M40" s="60">
        <v>18</v>
      </c>
      <c r="N40" s="57">
        <v>484</v>
      </c>
      <c r="O40" s="60">
        <v>0</v>
      </c>
      <c r="P40" s="57">
        <v>9043</v>
      </c>
      <c r="Q40" s="60">
        <v>128</v>
      </c>
      <c r="R40" s="57">
        <v>911</v>
      </c>
      <c r="S40" s="60">
        <v>-5</v>
      </c>
      <c r="T40" s="57">
        <v>3512</v>
      </c>
      <c r="U40" s="60">
        <v>-88</v>
      </c>
      <c r="V40" s="57">
        <f t="shared" si="0"/>
        <v>65920</v>
      </c>
      <c r="W40" s="62">
        <f t="shared" si="1"/>
        <v>506</v>
      </c>
    </row>
    <row r="41" spans="1:23" ht="13.5" customHeight="1">
      <c r="A41" s="63">
        <v>40848</v>
      </c>
      <c r="B41" s="57">
        <v>35491</v>
      </c>
      <c r="C41" s="58">
        <v>204</v>
      </c>
      <c r="D41" s="59">
        <v>1076</v>
      </c>
      <c r="E41" s="58">
        <v>-17</v>
      </c>
      <c r="F41" s="59">
        <v>34415</v>
      </c>
      <c r="G41" s="60">
        <v>221</v>
      </c>
      <c r="H41" s="57">
        <v>16960</v>
      </c>
      <c r="I41" s="59">
        <v>430</v>
      </c>
      <c r="J41" s="61">
        <v>15486</v>
      </c>
      <c r="K41" s="58">
        <v>348</v>
      </c>
      <c r="L41" s="59">
        <v>1474</v>
      </c>
      <c r="M41" s="60">
        <v>82</v>
      </c>
      <c r="N41" s="57">
        <v>484</v>
      </c>
      <c r="O41" s="60">
        <v>0</v>
      </c>
      <c r="P41" s="57">
        <v>8694</v>
      </c>
      <c r="Q41" s="60">
        <v>-353</v>
      </c>
      <c r="R41" s="57">
        <v>909</v>
      </c>
      <c r="S41" s="60">
        <v>-2</v>
      </c>
      <c r="T41" s="57">
        <v>3506</v>
      </c>
      <c r="U41" s="60">
        <v>-47</v>
      </c>
      <c r="V41" s="57">
        <f t="shared" si="0"/>
        <v>66044</v>
      </c>
      <c r="W41" s="62">
        <f t="shared" si="1"/>
        <v>232</v>
      </c>
    </row>
    <row r="42" spans="1:23" ht="13.5" customHeight="1">
      <c r="A42" s="63">
        <v>40878</v>
      </c>
      <c r="B42" s="57">
        <v>35515</v>
      </c>
      <c r="C42" s="58">
        <v>59</v>
      </c>
      <c r="D42" s="59">
        <v>1073</v>
      </c>
      <c r="E42" s="58">
        <v>-3</v>
      </c>
      <c r="F42" s="59">
        <v>34442</v>
      </c>
      <c r="G42" s="60">
        <v>62</v>
      </c>
      <c r="H42" s="57">
        <v>16587</v>
      </c>
      <c r="I42" s="59">
        <v>-281</v>
      </c>
      <c r="J42" s="61">
        <v>15146</v>
      </c>
      <c r="K42" s="58">
        <v>-269</v>
      </c>
      <c r="L42" s="59">
        <v>1441</v>
      </c>
      <c r="M42" s="60">
        <v>-12</v>
      </c>
      <c r="N42" s="57">
        <v>486</v>
      </c>
      <c r="O42" s="60">
        <v>1</v>
      </c>
      <c r="P42" s="57">
        <v>8257</v>
      </c>
      <c r="Q42" s="60">
        <v>-260</v>
      </c>
      <c r="R42" s="57">
        <v>1028</v>
      </c>
      <c r="S42" s="60">
        <v>118</v>
      </c>
      <c r="T42" s="57">
        <v>3541</v>
      </c>
      <c r="U42" s="60">
        <v>-173</v>
      </c>
      <c r="V42" s="57">
        <f t="shared" si="0"/>
        <v>65414</v>
      </c>
      <c r="W42" s="62">
        <f t="shared" si="1"/>
        <v>-536</v>
      </c>
    </row>
    <row r="43" spans="1:23" ht="13.5" customHeight="1">
      <c r="A43" s="63">
        <v>40909</v>
      </c>
      <c r="B43" s="57">
        <v>35742</v>
      </c>
      <c r="C43" s="58">
        <v>236</v>
      </c>
      <c r="D43" s="59">
        <v>1079</v>
      </c>
      <c r="E43" s="58">
        <v>6</v>
      </c>
      <c r="F43" s="59">
        <v>34663</v>
      </c>
      <c r="G43" s="60">
        <v>230</v>
      </c>
      <c r="H43" s="57">
        <v>16516</v>
      </c>
      <c r="I43" s="59">
        <v>677</v>
      </c>
      <c r="J43" s="61">
        <v>15918</v>
      </c>
      <c r="K43" s="58">
        <v>724</v>
      </c>
      <c r="L43" s="59">
        <v>598</v>
      </c>
      <c r="M43" s="60">
        <v>-47</v>
      </c>
      <c r="N43" s="57">
        <v>486</v>
      </c>
      <c r="O43" s="60">
        <v>0</v>
      </c>
      <c r="P43" s="57">
        <v>8988</v>
      </c>
      <c r="Q43" s="60">
        <v>595</v>
      </c>
      <c r="R43" s="57">
        <v>1022</v>
      </c>
      <c r="S43" s="60">
        <v>-5</v>
      </c>
      <c r="T43" s="57">
        <v>3431</v>
      </c>
      <c r="U43" s="60">
        <v>-108</v>
      </c>
      <c r="V43" s="57">
        <f t="shared" si="0"/>
        <v>66185</v>
      </c>
      <c r="W43" s="62">
        <f t="shared" si="1"/>
        <v>1395</v>
      </c>
    </row>
    <row r="44" spans="1:23" ht="13.5" customHeight="1">
      <c r="A44" s="63">
        <v>40940</v>
      </c>
      <c r="B44" s="57">
        <v>35768</v>
      </c>
      <c r="C44" s="58">
        <v>38</v>
      </c>
      <c r="D44" s="59">
        <v>1086</v>
      </c>
      <c r="E44" s="58">
        <v>7</v>
      </c>
      <c r="F44" s="59">
        <v>34682</v>
      </c>
      <c r="G44" s="60">
        <v>31</v>
      </c>
      <c r="H44" s="57">
        <v>16811</v>
      </c>
      <c r="I44" s="59">
        <v>160</v>
      </c>
      <c r="J44" s="61">
        <v>16182</v>
      </c>
      <c r="K44" s="58">
        <v>133</v>
      </c>
      <c r="L44" s="59">
        <v>629</v>
      </c>
      <c r="M44" s="60">
        <v>27</v>
      </c>
      <c r="N44" s="57">
        <v>486</v>
      </c>
      <c r="O44" s="60">
        <v>0</v>
      </c>
      <c r="P44" s="57">
        <v>9351</v>
      </c>
      <c r="Q44" s="60">
        <v>324</v>
      </c>
      <c r="R44" s="57">
        <v>1012</v>
      </c>
      <c r="S44" s="60">
        <v>-10</v>
      </c>
      <c r="T44" s="57">
        <v>3257</v>
      </c>
      <c r="U44" s="60">
        <v>-168</v>
      </c>
      <c r="V44" s="57">
        <f t="shared" si="0"/>
        <v>66685</v>
      </c>
      <c r="W44" s="62">
        <f t="shared" si="1"/>
        <v>344</v>
      </c>
    </row>
    <row r="45" spans="1:23" ht="13.5" customHeight="1">
      <c r="A45" s="63">
        <v>40969</v>
      </c>
      <c r="B45" s="57">
        <v>35759</v>
      </c>
      <c r="C45" s="58">
        <v>53</v>
      </c>
      <c r="D45" s="59">
        <v>1083</v>
      </c>
      <c r="E45" s="58">
        <v>-3</v>
      </c>
      <c r="F45" s="59">
        <v>34676</v>
      </c>
      <c r="G45" s="60">
        <v>56</v>
      </c>
      <c r="H45" s="57">
        <v>16370</v>
      </c>
      <c r="I45" s="59">
        <v>-484</v>
      </c>
      <c r="J45" s="61">
        <v>15602</v>
      </c>
      <c r="K45" s="58">
        <v>-621</v>
      </c>
      <c r="L45" s="59">
        <v>768</v>
      </c>
      <c r="M45" s="60">
        <v>137</v>
      </c>
      <c r="N45" s="57">
        <v>503</v>
      </c>
      <c r="O45" s="60">
        <v>16</v>
      </c>
      <c r="P45" s="57">
        <v>8840</v>
      </c>
      <c r="Q45" s="60">
        <v>-452</v>
      </c>
      <c r="R45" s="57">
        <v>1002</v>
      </c>
      <c r="S45" s="60">
        <v>-11</v>
      </c>
      <c r="T45" s="57">
        <v>2869</v>
      </c>
      <c r="U45" s="60">
        <v>-363</v>
      </c>
      <c r="V45" s="57">
        <f t="shared" si="0"/>
        <v>65343</v>
      </c>
      <c r="W45" s="62">
        <f t="shared" si="1"/>
        <v>-1241</v>
      </c>
    </row>
    <row r="46" spans="1:23" ht="13.5" customHeight="1">
      <c r="A46" s="63">
        <v>41000</v>
      </c>
      <c r="B46" s="57">
        <v>36011</v>
      </c>
      <c r="C46" s="58">
        <v>267</v>
      </c>
      <c r="D46" s="59">
        <v>1073</v>
      </c>
      <c r="E46" s="58">
        <v>-10</v>
      </c>
      <c r="F46" s="59">
        <v>34938</v>
      </c>
      <c r="G46" s="60">
        <v>277</v>
      </c>
      <c r="H46" s="57">
        <v>16696</v>
      </c>
      <c r="I46" s="59">
        <v>285</v>
      </c>
      <c r="J46" s="61">
        <v>15995</v>
      </c>
      <c r="K46" s="58">
        <v>350</v>
      </c>
      <c r="L46" s="59">
        <v>701</v>
      </c>
      <c r="M46" s="60">
        <v>-65</v>
      </c>
      <c r="N46" s="57">
        <v>503</v>
      </c>
      <c r="O46" s="60">
        <v>0</v>
      </c>
      <c r="P46" s="57">
        <v>9125</v>
      </c>
      <c r="Q46" s="60">
        <v>263</v>
      </c>
      <c r="R46" s="57">
        <v>997</v>
      </c>
      <c r="S46" s="60">
        <v>-3</v>
      </c>
      <c r="T46" s="57">
        <v>2949</v>
      </c>
      <c r="U46" s="60">
        <v>80</v>
      </c>
      <c r="V46" s="57">
        <f t="shared" si="0"/>
        <v>66281</v>
      </c>
      <c r="W46" s="62">
        <f t="shared" si="1"/>
        <v>892</v>
      </c>
    </row>
    <row r="47" spans="1:23" ht="13.5" customHeight="1">
      <c r="A47" s="63">
        <v>41030</v>
      </c>
      <c r="B47" s="57">
        <v>36130</v>
      </c>
      <c r="C47" s="58">
        <v>118</v>
      </c>
      <c r="D47" s="59">
        <v>1063</v>
      </c>
      <c r="E47" s="58">
        <v>-11</v>
      </c>
      <c r="F47" s="59">
        <v>35067</v>
      </c>
      <c r="G47" s="60">
        <v>129</v>
      </c>
      <c r="H47" s="57">
        <v>16528</v>
      </c>
      <c r="I47" s="59">
        <v>-171</v>
      </c>
      <c r="J47" s="61">
        <v>15841</v>
      </c>
      <c r="K47" s="58">
        <v>-138</v>
      </c>
      <c r="L47" s="59">
        <v>687</v>
      </c>
      <c r="M47" s="60">
        <v>-33</v>
      </c>
      <c r="N47" s="57">
        <v>495</v>
      </c>
      <c r="O47" s="60">
        <v>-8</v>
      </c>
      <c r="P47" s="57">
        <v>8958</v>
      </c>
      <c r="Q47" s="60">
        <v>-137</v>
      </c>
      <c r="R47" s="57">
        <v>993</v>
      </c>
      <c r="S47" s="60">
        <v>-5</v>
      </c>
      <c r="T47" s="57">
        <v>2953</v>
      </c>
      <c r="U47" s="60">
        <v>-56</v>
      </c>
      <c r="V47" s="57">
        <f t="shared" si="0"/>
        <v>66057</v>
      </c>
      <c r="W47" s="62">
        <f t="shared" si="1"/>
        <v>-259</v>
      </c>
    </row>
    <row r="48" spans="1:23" ht="13.5" customHeight="1">
      <c r="A48" s="63">
        <v>41061</v>
      </c>
      <c r="B48" s="57">
        <v>35922</v>
      </c>
      <c r="C48" s="58">
        <v>-173</v>
      </c>
      <c r="D48" s="59">
        <v>1060</v>
      </c>
      <c r="E48" s="58">
        <v>-3</v>
      </c>
      <c r="F48" s="59">
        <v>34862</v>
      </c>
      <c r="G48" s="60">
        <v>-170</v>
      </c>
      <c r="H48" s="57">
        <v>16023</v>
      </c>
      <c r="I48" s="59">
        <v>-544</v>
      </c>
      <c r="J48" s="61">
        <v>15399</v>
      </c>
      <c r="K48" s="58">
        <v>-482</v>
      </c>
      <c r="L48" s="59">
        <v>624</v>
      </c>
      <c r="M48" s="60">
        <v>-62</v>
      </c>
      <c r="N48" s="57">
        <v>490</v>
      </c>
      <c r="O48" s="60">
        <v>-5</v>
      </c>
      <c r="P48" s="57">
        <v>8841</v>
      </c>
      <c r="Q48" s="60">
        <v>-106</v>
      </c>
      <c r="R48" s="57">
        <v>989</v>
      </c>
      <c r="S48" s="60">
        <v>-4</v>
      </c>
      <c r="T48" s="57">
        <v>2829</v>
      </c>
      <c r="U48" s="60">
        <v>-98</v>
      </c>
      <c r="V48" s="57">
        <f t="shared" si="0"/>
        <v>65094</v>
      </c>
      <c r="W48" s="62">
        <f t="shared" si="1"/>
        <v>-930</v>
      </c>
    </row>
    <row r="49" spans="1:23" ht="13.5" customHeight="1">
      <c r="A49" s="63">
        <v>41091</v>
      </c>
      <c r="B49" s="57">
        <v>36302</v>
      </c>
      <c r="C49" s="58">
        <v>389</v>
      </c>
      <c r="D49" s="59">
        <v>1045</v>
      </c>
      <c r="E49" s="58">
        <v>-15</v>
      </c>
      <c r="F49" s="59">
        <v>35257</v>
      </c>
      <c r="G49" s="60">
        <v>404</v>
      </c>
      <c r="H49" s="57">
        <v>16141</v>
      </c>
      <c r="I49" s="59">
        <v>71</v>
      </c>
      <c r="J49" s="61">
        <v>15638</v>
      </c>
      <c r="K49" s="58">
        <v>186</v>
      </c>
      <c r="L49" s="59">
        <v>503</v>
      </c>
      <c r="M49" s="60">
        <v>-115</v>
      </c>
      <c r="N49" s="57">
        <v>508</v>
      </c>
      <c r="O49" s="60">
        <v>19</v>
      </c>
      <c r="P49" s="57">
        <v>9180</v>
      </c>
      <c r="Q49" s="60">
        <v>245</v>
      </c>
      <c r="R49" s="57">
        <v>986</v>
      </c>
      <c r="S49" s="60">
        <v>-3</v>
      </c>
      <c r="T49" s="57">
        <v>2876</v>
      </c>
      <c r="U49" s="60">
        <v>8</v>
      </c>
      <c r="V49" s="57">
        <f t="shared" si="0"/>
        <v>65993</v>
      </c>
      <c r="W49" s="62">
        <f t="shared" si="1"/>
        <v>729</v>
      </c>
    </row>
    <row r="50" spans="1:23" ht="13.5" customHeight="1">
      <c r="A50" s="63">
        <v>41122</v>
      </c>
      <c r="B50" s="57">
        <v>36127</v>
      </c>
      <c r="C50" s="58">
        <v>-151</v>
      </c>
      <c r="D50" s="59">
        <v>1039</v>
      </c>
      <c r="E50" s="58">
        <v>-6</v>
      </c>
      <c r="F50" s="59">
        <v>35088</v>
      </c>
      <c r="G50" s="60">
        <v>-145</v>
      </c>
      <c r="H50" s="57">
        <v>15967</v>
      </c>
      <c r="I50" s="59">
        <v>-211</v>
      </c>
      <c r="J50" s="61">
        <v>15491</v>
      </c>
      <c r="K50" s="58">
        <v>-185</v>
      </c>
      <c r="L50" s="59">
        <v>476</v>
      </c>
      <c r="M50" s="60">
        <v>-26</v>
      </c>
      <c r="N50" s="57">
        <v>522</v>
      </c>
      <c r="O50" s="60">
        <v>13</v>
      </c>
      <c r="P50" s="57">
        <v>8877</v>
      </c>
      <c r="Q50" s="60">
        <v>-322</v>
      </c>
      <c r="R50" s="57">
        <v>984</v>
      </c>
      <c r="S50" s="60">
        <v>-1</v>
      </c>
      <c r="T50" s="57">
        <v>2834</v>
      </c>
      <c r="U50" s="60">
        <v>-28</v>
      </c>
      <c r="V50" s="57">
        <f t="shared" si="0"/>
        <v>65311</v>
      </c>
      <c r="W50" s="62">
        <f t="shared" si="1"/>
        <v>-700</v>
      </c>
    </row>
    <row r="51" spans="1:23" ht="13.5" customHeight="1">
      <c r="A51" s="63">
        <v>41153</v>
      </c>
      <c r="B51" s="57">
        <v>36396</v>
      </c>
      <c r="C51" s="58">
        <v>289</v>
      </c>
      <c r="D51" s="59">
        <v>1152</v>
      </c>
      <c r="E51" s="58">
        <v>114</v>
      </c>
      <c r="F51" s="59">
        <v>35244</v>
      </c>
      <c r="G51" s="60">
        <v>175</v>
      </c>
      <c r="H51" s="57">
        <v>15885</v>
      </c>
      <c r="I51" s="59">
        <v>-84</v>
      </c>
      <c r="J51" s="61">
        <v>15444</v>
      </c>
      <c r="K51" s="58">
        <v>-46</v>
      </c>
      <c r="L51" s="59">
        <v>441</v>
      </c>
      <c r="M51" s="60">
        <v>-38</v>
      </c>
      <c r="N51" s="57">
        <v>517</v>
      </c>
      <c r="O51" s="60">
        <v>-5</v>
      </c>
      <c r="P51" s="57">
        <v>8388</v>
      </c>
      <c r="Q51" s="60">
        <v>-572</v>
      </c>
      <c r="R51" s="57">
        <v>979</v>
      </c>
      <c r="S51" s="60">
        <v>-6</v>
      </c>
      <c r="T51" s="57">
        <v>2748</v>
      </c>
      <c r="U51" s="60">
        <v>-77</v>
      </c>
      <c r="V51" s="57">
        <f t="shared" si="0"/>
        <v>64913</v>
      </c>
      <c r="W51" s="62">
        <f t="shared" si="1"/>
        <v>-455</v>
      </c>
    </row>
    <row r="52" spans="1:23" ht="13.5" customHeight="1">
      <c r="A52" s="63">
        <v>41183</v>
      </c>
      <c r="B52" s="57">
        <v>36348</v>
      </c>
      <c r="C52" s="58">
        <v>-25</v>
      </c>
      <c r="D52" s="59">
        <v>1027</v>
      </c>
      <c r="E52" s="58">
        <v>-125</v>
      </c>
      <c r="F52" s="59">
        <v>35321</v>
      </c>
      <c r="G52" s="60">
        <v>100</v>
      </c>
      <c r="H52" s="57">
        <v>15707</v>
      </c>
      <c r="I52" s="59">
        <v>-196</v>
      </c>
      <c r="J52" s="61">
        <v>15298</v>
      </c>
      <c r="K52" s="58">
        <v>-162</v>
      </c>
      <c r="L52" s="59">
        <v>409</v>
      </c>
      <c r="M52" s="60">
        <v>-34</v>
      </c>
      <c r="N52" s="57">
        <v>530</v>
      </c>
      <c r="O52" s="60">
        <v>12</v>
      </c>
      <c r="P52" s="57">
        <v>8358</v>
      </c>
      <c r="Q52" s="60">
        <v>27</v>
      </c>
      <c r="R52" s="57">
        <v>977</v>
      </c>
      <c r="S52" s="60">
        <v>-2</v>
      </c>
      <c r="T52" s="57">
        <v>2817</v>
      </c>
      <c r="U52" s="60">
        <v>96</v>
      </c>
      <c r="V52" s="57">
        <f t="shared" si="0"/>
        <v>64737</v>
      </c>
      <c r="W52" s="62">
        <f t="shared" si="1"/>
        <v>-88</v>
      </c>
    </row>
    <row r="53" spans="1:23" ht="13.5" customHeight="1">
      <c r="A53" s="63">
        <v>41214</v>
      </c>
      <c r="B53" s="57">
        <v>36723</v>
      </c>
      <c r="C53" s="58">
        <v>415</v>
      </c>
      <c r="D53" s="59">
        <v>1017</v>
      </c>
      <c r="E53" s="58">
        <v>-10</v>
      </c>
      <c r="F53" s="59">
        <v>35706</v>
      </c>
      <c r="G53" s="60">
        <v>425</v>
      </c>
      <c r="H53" s="57">
        <v>15614</v>
      </c>
      <c r="I53" s="59">
        <v>-112</v>
      </c>
      <c r="J53" s="61">
        <v>15208</v>
      </c>
      <c r="K53" s="58">
        <v>-108</v>
      </c>
      <c r="L53" s="59">
        <v>406</v>
      </c>
      <c r="M53" s="60">
        <v>-4</v>
      </c>
      <c r="N53" s="57">
        <v>532</v>
      </c>
      <c r="O53" s="60">
        <v>2</v>
      </c>
      <c r="P53" s="57">
        <v>8342</v>
      </c>
      <c r="Q53" s="60">
        <v>-26</v>
      </c>
      <c r="R53" s="57">
        <v>962</v>
      </c>
      <c r="S53" s="60">
        <v>-16</v>
      </c>
      <c r="T53" s="57">
        <v>2685</v>
      </c>
      <c r="U53" s="60">
        <v>-135</v>
      </c>
      <c r="V53" s="57">
        <f t="shared" si="0"/>
        <v>64858</v>
      </c>
      <c r="W53" s="62">
        <f t="shared" si="1"/>
        <v>128</v>
      </c>
    </row>
    <row r="54" spans="1:23" ht="13.5" customHeight="1">
      <c r="A54" s="63">
        <v>41244</v>
      </c>
      <c r="B54" s="57">
        <v>36424</v>
      </c>
      <c r="C54" s="58">
        <v>-217</v>
      </c>
      <c r="D54" s="59">
        <v>1004</v>
      </c>
      <c r="E54" s="58">
        <v>-14</v>
      </c>
      <c r="F54" s="59">
        <v>35420</v>
      </c>
      <c r="G54" s="60">
        <v>-203</v>
      </c>
      <c r="H54" s="57">
        <v>15395</v>
      </c>
      <c r="I54" s="59">
        <v>-232</v>
      </c>
      <c r="J54" s="61">
        <v>14982</v>
      </c>
      <c r="K54" s="58">
        <v>-228</v>
      </c>
      <c r="L54" s="59">
        <v>413</v>
      </c>
      <c r="M54" s="60">
        <v>-4</v>
      </c>
      <c r="N54" s="57">
        <v>493</v>
      </c>
      <c r="O54" s="60">
        <v>-40</v>
      </c>
      <c r="P54" s="57">
        <v>8574</v>
      </c>
      <c r="Q54" s="60">
        <v>294</v>
      </c>
      <c r="R54" s="57">
        <v>968</v>
      </c>
      <c r="S54" s="60">
        <v>18</v>
      </c>
      <c r="T54" s="57">
        <v>2789</v>
      </c>
      <c r="U54" s="60">
        <v>70</v>
      </c>
      <c r="V54" s="57">
        <f t="shared" si="0"/>
        <v>64643</v>
      </c>
      <c r="W54" s="62">
        <f t="shared" si="1"/>
        <v>-107</v>
      </c>
    </row>
    <row r="55" spans="1:23" ht="13.5" customHeight="1">
      <c r="A55" s="63">
        <v>41275</v>
      </c>
      <c r="B55" s="57">
        <v>36670</v>
      </c>
      <c r="C55" s="58">
        <v>270</v>
      </c>
      <c r="D55" s="59">
        <v>1000</v>
      </c>
      <c r="E55" s="58">
        <v>-4</v>
      </c>
      <c r="F55" s="59">
        <v>35670</v>
      </c>
      <c r="G55" s="60">
        <v>274</v>
      </c>
      <c r="H55" s="57">
        <v>15433</v>
      </c>
      <c r="I55" s="59">
        <v>53</v>
      </c>
      <c r="J55" s="61">
        <v>15076</v>
      </c>
      <c r="K55" s="58">
        <v>110</v>
      </c>
      <c r="L55" s="59">
        <v>357</v>
      </c>
      <c r="M55" s="60">
        <v>-57</v>
      </c>
      <c r="N55" s="57">
        <v>489</v>
      </c>
      <c r="O55" s="60">
        <v>-3</v>
      </c>
      <c r="P55" s="57">
        <v>8675</v>
      </c>
      <c r="Q55" s="60">
        <v>140</v>
      </c>
      <c r="R55" s="57">
        <v>956</v>
      </c>
      <c r="S55" s="60">
        <v>-12</v>
      </c>
      <c r="T55" s="57">
        <v>2546</v>
      </c>
      <c r="U55" s="60">
        <v>-260</v>
      </c>
      <c r="V55" s="57">
        <f t="shared" si="0"/>
        <v>64769</v>
      </c>
      <c r="W55" s="62">
        <f t="shared" si="1"/>
        <v>188</v>
      </c>
    </row>
    <row r="56" spans="1:23" ht="13.5" customHeight="1">
      <c r="A56" s="63">
        <v>41306</v>
      </c>
      <c r="B56" s="57">
        <v>37025</v>
      </c>
      <c r="C56" s="58">
        <v>356</v>
      </c>
      <c r="D56" s="59">
        <v>1000</v>
      </c>
      <c r="E56" s="58">
        <v>0</v>
      </c>
      <c r="F56" s="59">
        <v>36025</v>
      </c>
      <c r="G56" s="60">
        <v>356</v>
      </c>
      <c r="H56" s="57">
        <v>15767</v>
      </c>
      <c r="I56" s="59">
        <v>342</v>
      </c>
      <c r="J56" s="61">
        <v>15446</v>
      </c>
      <c r="K56" s="58">
        <v>378</v>
      </c>
      <c r="L56" s="59">
        <v>321</v>
      </c>
      <c r="M56" s="60">
        <v>-36</v>
      </c>
      <c r="N56" s="57">
        <v>524</v>
      </c>
      <c r="O56" s="60">
        <v>35</v>
      </c>
      <c r="P56" s="57">
        <v>8324</v>
      </c>
      <c r="Q56" s="60">
        <v>-316</v>
      </c>
      <c r="R56" s="57">
        <v>948</v>
      </c>
      <c r="S56" s="60">
        <v>-8</v>
      </c>
      <c r="T56" s="57">
        <v>2426</v>
      </c>
      <c r="U56" s="60">
        <v>-93</v>
      </c>
      <c r="V56" s="57">
        <f t="shared" si="0"/>
        <v>65014</v>
      </c>
      <c r="W56" s="62">
        <f t="shared" si="1"/>
        <v>316</v>
      </c>
    </row>
    <row r="57" spans="1:23" ht="13.5" customHeight="1">
      <c r="A57" s="63">
        <v>41334</v>
      </c>
      <c r="B57" s="57">
        <v>36876</v>
      </c>
      <c r="C57" s="58">
        <v>-116</v>
      </c>
      <c r="D57" s="59">
        <v>991</v>
      </c>
      <c r="E57" s="58">
        <v>-9</v>
      </c>
      <c r="F57" s="59">
        <v>35885</v>
      </c>
      <c r="G57" s="60">
        <v>-107</v>
      </c>
      <c r="H57" s="57">
        <v>15097</v>
      </c>
      <c r="I57" s="59">
        <v>-664</v>
      </c>
      <c r="J57" s="61">
        <v>14823</v>
      </c>
      <c r="K57" s="58">
        <v>-616</v>
      </c>
      <c r="L57" s="59">
        <v>274</v>
      </c>
      <c r="M57" s="60">
        <v>-48</v>
      </c>
      <c r="N57" s="57">
        <v>531</v>
      </c>
      <c r="O57" s="60">
        <v>8</v>
      </c>
      <c r="P57" s="57">
        <v>8564</v>
      </c>
      <c r="Q57" s="60">
        <v>220</v>
      </c>
      <c r="R57" s="57">
        <v>942</v>
      </c>
      <c r="S57" s="60">
        <v>-6</v>
      </c>
      <c r="T57" s="57">
        <v>2488</v>
      </c>
      <c r="U57" s="60">
        <v>66</v>
      </c>
      <c r="V57" s="57">
        <f t="shared" si="0"/>
        <v>64498</v>
      </c>
      <c r="W57" s="62">
        <f t="shared" si="1"/>
        <v>-492</v>
      </c>
    </row>
    <row r="58" spans="1:23" ht="13.5" customHeight="1">
      <c r="A58" s="63">
        <v>41365</v>
      </c>
      <c r="B58" s="57">
        <v>36981</v>
      </c>
      <c r="C58" s="58">
        <v>141</v>
      </c>
      <c r="D58" s="59">
        <v>1080</v>
      </c>
      <c r="E58" s="58">
        <v>89</v>
      </c>
      <c r="F58" s="59">
        <v>35901</v>
      </c>
      <c r="G58" s="60">
        <v>52</v>
      </c>
      <c r="H58" s="57">
        <v>15019</v>
      </c>
      <c r="I58" s="59">
        <v>-90</v>
      </c>
      <c r="J58" s="61">
        <v>14742</v>
      </c>
      <c r="K58" s="58">
        <v>-92</v>
      </c>
      <c r="L58" s="59">
        <v>277</v>
      </c>
      <c r="M58" s="60">
        <v>2</v>
      </c>
      <c r="N58" s="57">
        <v>532</v>
      </c>
      <c r="O58" s="60">
        <v>1</v>
      </c>
      <c r="P58" s="57">
        <v>8222</v>
      </c>
      <c r="Q58" s="60">
        <v>-236</v>
      </c>
      <c r="R58" s="57">
        <v>937</v>
      </c>
      <c r="S58" s="60">
        <v>-5</v>
      </c>
      <c r="T58" s="57">
        <v>2396</v>
      </c>
      <c r="U58" s="60">
        <v>-93</v>
      </c>
      <c r="V58" s="57">
        <f t="shared" si="0"/>
        <v>64087</v>
      </c>
      <c r="W58" s="62">
        <f t="shared" si="1"/>
        <v>-282</v>
      </c>
    </row>
    <row r="59" spans="1:23" ht="13.5" customHeight="1">
      <c r="A59" s="63">
        <v>41395</v>
      </c>
      <c r="B59" s="57">
        <v>36954</v>
      </c>
      <c r="C59" s="58">
        <v>-13</v>
      </c>
      <c r="D59" s="59">
        <v>971</v>
      </c>
      <c r="E59" s="58">
        <v>-109</v>
      </c>
      <c r="F59" s="59">
        <v>35983</v>
      </c>
      <c r="G59" s="60">
        <v>96</v>
      </c>
      <c r="H59" s="57">
        <v>15397</v>
      </c>
      <c r="I59" s="59">
        <v>382</v>
      </c>
      <c r="J59" s="61">
        <v>15119</v>
      </c>
      <c r="K59" s="58">
        <v>382</v>
      </c>
      <c r="L59" s="59">
        <v>278</v>
      </c>
      <c r="M59" s="60">
        <v>0</v>
      </c>
      <c r="N59" s="57">
        <v>533</v>
      </c>
      <c r="O59" s="60">
        <v>0</v>
      </c>
      <c r="P59" s="57">
        <v>8047</v>
      </c>
      <c r="Q59" s="60">
        <v>-118</v>
      </c>
      <c r="R59" s="57">
        <v>934</v>
      </c>
      <c r="S59" s="60">
        <v>-3</v>
      </c>
      <c r="T59" s="57">
        <v>2317</v>
      </c>
      <c r="U59" s="60">
        <v>-70</v>
      </c>
      <c r="V59" s="57">
        <f t="shared" si="0"/>
        <v>64182</v>
      </c>
      <c r="W59" s="62">
        <f t="shared" si="1"/>
        <v>178</v>
      </c>
    </row>
    <row r="60" spans="1:23" ht="13.5" customHeight="1">
      <c r="A60" s="63">
        <v>41426</v>
      </c>
      <c r="B60" s="57">
        <v>37246</v>
      </c>
      <c r="C60" s="58">
        <v>305</v>
      </c>
      <c r="D60" s="59">
        <v>962</v>
      </c>
      <c r="E60" s="58">
        <v>-9</v>
      </c>
      <c r="F60" s="59">
        <v>36284</v>
      </c>
      <c r="G60" s="60">
        <v>314</v>
      </c>
      <c r="H60" s="57">
        <v>15801</v>
      </c>
      <c r="I60" s="59">
        <v>448</v>
      </c>
      <c r="J60" s="61">
        <v>15476</v>
      </c>
      <c r="K60" s="58">
        <v>399</v>
      </c>
      <c r="L60" s="59">
        <v>325</v>
      </c>
      <c r="M60" s="60">
        <v>49</v>
      </c>
      <c r="N60" s="57">
        <v>532</v>
      </c>
      <c r="O60" s="60">
        <v>-1</v>
      </c>
      <c r="P60" s="57">
        <v>7822</v>
      </c>
      <c r="Q60" s="60">
        <v>-38</v>
      </c>
      <c r="R60" s="57">
        <v>928</v>
      </c>
      <c r="S60" s="60">
        <v>-7</v>
      </c>
      <c r="T60" s="57">
        <v>2246</v>
      </c>
      <c r="U60" s="60">
        <v>-76</v>
      </c>
      <c r="V60" s="57">
        <f t="shared" si="0"/>
        <v>64575</v>
      </c>
      <c r="W60" s="62">
        <f t="shared" si="1"/>
        <v>631</v>
      </c>
    </row>
    <row r="61" spans="1:23" ht="13.5" customHeight="1">
      <c r="A61" s="63">
        <v>41456</v>
      </c>
      <c r="B61" s="57">
        <v>37166</v>
      </c>
      <c r="C61" s="58">
        <v>-70</v>
      </c>
      <c r="D61" s="59">
        <v>959</v>
      </c>
      <c r="E61" s="58">
        <v>-3</v>
      </c>
      <c r="F61" s="59">
        <v>36207</v>
      </c>
      <c r="G61" s="60">
        <v>-67</v>
      </c>
      <c r="H61" s="57">
        <v>15266</v>
      </c>
      <c r="I61" s="59">
        <v>-543</v>
      </c>
      <c r="J61" s="61">
        <v>14922</v>
      </c>
      <c r="K61" s="58">
        <v>-562</v>
      </c>
      <c r="L61" s="59">
        <v>344</v>
      </c>
      <c r="M61" s="60">
        <v>19</v>
      </c>
      <c r="N61" s="57">
        <v>533</v>
      </c>
      <c r="O61" s="60">
        <v>0</v>
      </c>
      <c r="P61" s="57">
        <v>7751</v>
      </c>
      <c r="Q61" s="60">
        <v>-163</v>
      </c>
      <c r="R61" s="57">
        <v>923</v>
      </c>
      <c r="S61" s="60">
        <v>-4</v>
      </c>
      <c r="T61" s="57">
        <v>2289</v>
      </c>
      <c r="U61" s="60">
        <v>57</v>
      </c>
      <c r="V61" s="57">
        <f t="shared" si="0"/>
        <v>63928</v>
      </c>
      <c r="W61" s="62">
        <f t="shared" si="1"/>
        <v>-723</v>
      </c>
    </row>
    <row r="62" spans="1:23" ht="13.5" customHeight="1">
      <c r="A62" s="63">
        <v>41487</v>
      </c>
      <c r="B62" s="57">
        <v>37313</v>
      </c>
      <c r="C62" s="58">
        <v>169</v>
      </c>
      <c r="D62" s="59">
        <v>959</v>
      </c>
      <c r="E62" s="58">
        <v>0</v>
      </c>
      <c r="F62" s="59">
        <v>36354</v>
      </c>
      <c r="G62" s="60">
        <v>169</v>
      </c>
      <c r="H62" s="57">
        <v>15187</v>
      </c>
      <c r="I62" s="59">
        <v>-61</v>
      </c>
      <c r="J62" s="61">
        <v>14837</v>
      </c>
      <c r="K62" s="58">
        <v>-67</v>
      </c>
      <c r="L62" s="59">
        <v>350</v>
      </c>
      <c r="M62" s="60">
        <v>6</v>
      </c>
      <c r="N62" s="57">
        <v>536</v>
      </c>
      <c r="O62" s="60">
        <v>3</v>
      </c>
      <c r="P62" s="57">
        <v>7891</v>
      </c>
      <c r="Q62" s="60">
        <v>97</v>
      </c>
      <c r="R62" s="57">
        <v>919</v>
      </c>
      <c r="S62" s="60">
        <v>-5</v>
      </c>
      <c r="T62" s="57">
        <v>2361</v>
      </c>
      <c r="U62" s="60">
        <v>77</v>
      </c>
      <c r="V62" s="57">
        <f t="shared" si="0"/>
        <v>64207</v>
      </c>
      <c r="W62" s="62">
        <f t="shared" si="1"/>
        <v>280</v>
      </c>
    </row>
    <row r="63" spans="1:23" ht="13.5" customHeight="1">
      <c r="A63" s="63">
        <v>41518</v>
      </c>
      <c r="B63" s="57">
        <v>37643</v>
      </c>
      <c r="C63" s="58">
        <v>352</v>
      </c>
      <c r="D63" s="59">
        <v>957</v>
      </c>
      <c r="E63" s="58">
        <v>-1</v>
      </c>
      <c r="F63" s="59">
        <v>36686</v>
      </c>
      <c r="G63" s="60">
        <v>353</v>
      </c>
      <c r="H63" s="57">
        <v>14937</v>
      </c>
      <c r="I63" s="59">
        <v>-254</v>
      </c>
      <c r="J63" s="61">
        <v>14562</v>
      </c>
      <c r="K63" s="58">
        <v>-279</v>
      </c>
      <c r="L63" s="59">
        <v>375</v>
      </c>
      <c r="M63" s="60">
        <v>25</v>
      </c>
      <c r="N63" s="57">
        <v>560</v>
      </c>
      <c r="O63" s="60">
        <v>23</v>
      </c>
      <c r="P63" s="57">
        <v>7919</v>
      </c>
      <c r="Q63" s="60">
        <v>80</v>
      </c>
      <c r="R63" s="57">
        <v>915</v>
      </c>
      <c r="S63" s="60">
        <v>-3</v>
      </c>
      <c r="T63" s="57">
        <v>2357</v>
      </c>
      <c r="U63" s="60">
        <v>3</v>
      </c>
      <c r="V63" s="57">
        <f t="shared" si="0"/>
        <v>64331</v>
      </c>
      <c r="W63" s="62">
        <f t="shared" si="1"/>
        <v>201</v>
      </c>
    </row>
    <row r="64" spans="1:23" ht="13.5" customHeight="1">
      <c r="A64" s="63">
        <v>41548</v>
      </c>
      <c r="B64" s="57">
        <v>37972</v>
      </c>
      <c r="C64" s="58">
        <v>347</v>
      </c>
      <c r="D64" s="59">
        <v>1062</v>
      </c>
      <c r="E64" s="58">
        <v>105</v>
      </c>
      <c r="F64" s="59">
        <v>36910</v>
      </c>
      <c r="G64" s="60">
        <v>242</v>
      </c>
      <c r="H64" s="57">
        <v>14711</v>
      </c>
      <c r="I64" s="59">
        <v>-237</v>
      </c>
      <c r="J64" s="61">
        <v>14328</v>
      </c>
      <c r="K64" s="58">
        <v>-243</v>
      </c>
      <c r="L64" s="59">
        <v>383</v>
      </c>
      <c r="M64" s="60">
        <v>6</v>
      </c>
      <c r="N64" s="57">
        <v>565</v>
      </c>
      <c r="O64" s="60">
        <v>3</v>
      </c>
      <c r="P64" s="57">
        <v>8287</v>
      </c>
      <c r="Q64" s="60">
        <v>376</v>
      </c>
      <c r="R64" s="57">
        <v>913</v>
      </c>
      <c r="S64" s="60">
        <v>-2</v>
      </c>
      <c r="T64" s="57">
        <v>2445</v>
      </c>
      <c r="U64" s="60">
        <v>93</v>
      </c>
      <c r="V64" s="57">
        <f t="shared" si="0"/>
        <v>64893</v>
      </c>
      <c r="W64" s="62">
        <f t="shared" si="1"/>
        <v>580</v>
      </c>
    </row>
    <row r="65" spans="1:23" ht="13.5" customHeight="1">
      <c r="A65" s="63">
        <v>41579</v>
      </c>
      <c r="B65" s="57">
        <v>38034</v>
      </c>
      <c r="C65" s="58">
        <v>95</v>
      </c>
      <c r="D65" s="59">
        <v>952</v>
      </c>
      <c r="E65" s="58">
        <v>-110</v>
      </c>
      <c r="F65" s="59">
        <v>37082</v>
      </c>
      <c r="G65" s="60">
        <v>205</v>
      </c>
      <c r="H65" s="57">
        <v>14475</v>
      </c>
      <c r="I65" s="59">
        <v>-241</v>
      </c>
      <c r="J65" s="61">
        <v>14084</v>
      </c>
      <c r="K65" s="58">
        <v>-247</v>
      </c>
      <c r="L65" s="59">
        <v>391</v>
      </c>
      <c r="M65" s="60">
        <v>6</v>
      </c>
      <c r="N65" s="57">
        <v>573</v>
      </c>
      <c r="O65" s="60">
        <v>9</v>
      </c>
      <c r="P65" s="57">
        <v>8320</v>
      </c>
      <c r="Q65" s="60">
        <v>97</v>
      </c>
      <c r="R65" s="57">
        <v>911</v>
      </c>
      <c r="S65" s="60">
        <v>-3</v>
      </c>
      <c r="T65" s="57">
        <v>2393</v>
      </c>
      <c r="U65" s="60">
        <v>-58</v>
      </c>
      <c r="V65" s="57">
        <f t="shared" si="0"/>
        <v>64706</v>
      </c>
      <c r="W65" s="62">
        <f t="shared" si="1"/>
        <v>-101</v>
      </c>
    </row>
    <row r="66" spans="1:23" ht="13.5" customHeight="1">
      <c r="A66" s="63">
        <v>41609</v>
      </c>
      <c r="B66" s="57">
        <v>38363</v>
      </c>
      <c r="C66" s="58">
        <v>357</v>
      </c>
      <c r="D66" s="59">
        <v>948</v>
      </c>
      <c r="E66" s="58">
        <v>-5</v>
      </c>
      <c r="F66" s="59">
        <v>37415</v>
      </c>
      <c r="G66" s="60">
        <v>362</v>
      </c>
      <c r="H66" s="57">
        <v>13867</v>
      </c>
      <c r="I66" s="59">
        <v>-592</v>
      </c>
      <c r="J66" s="61">
        <v>13296</v>
      </c>
      <c r="K66" s="58">
        <v>-771</v>
      </c>
      <c r="L66" s="59">
        <v>571</v>
      </c>
      <c r="M66" s="60">
        <v>179</v>
      </c>
      <c r="N66" s="57">
        <v>554</v>
      </c>
      <c r="O66" s="60">
        <v>-14</v>
      </c>
      <c r="P66" s="57">
        <v>8405</v>
      </c>
      <c r="Q66" s="60">
        <v>135</v>
      </c>
      <c r="R66" s="57">
        <v>930</v>
      </c>
      <c r="S66" s="60">
        <v>19</v>
      </c>
      <c r="T66" s="57">
        <v>2259</v>
      </c>
      <c r="U66" s="60">
        <v>-135</v>
      </c>
      <c r="V66" s="57">
        <f t="shared" si="0"/>
        <v>64378</v>
      </c>
      <c r="W66" s="62">
        <f t="shared" si="1"/>
        <v>-230</v>
      </c>
    </row>
    <row r="67" spans="1:23" ht="13.5" customHeight="1">
      <c r="A67" s="63">
        <v>41640</v>
      </c>
      <c r="B67" s="57">
        <v>38822</v>
      </c>
      <c r="C67" s="58">
        <v>473</v>
      </c>
      <c r="D67" s="59">
        <v>947</v>
      </c>
      <c r="E67" s="58">
        <v>-1</v>
      </c>
      <c r="F67" s="59">
        <v>37875</v>
      </c>
      <c r="G67" s="60">
        <v>474</v>
      </c>
      <c r="H67" s="57">
        <v>13941</v>
      </c>
      <c r="I67" s="59">
        <v>60</v>
      </c>
      <c r="J67" s="61">
        <v>13372</v>
      </c>
      <c r="K67" s="58">
        <v>63</v>
      </c>
      <c r="L67" s="59">
        <v>569</v>
      </c>
      <c r="M67" s="60">
        <v>-3</v>
      </c>
      <c r="N67" s="57">
        <v>535</v>
      </c>
      <c r="O67" s="60">
        <v>-16</v>
      </c>
      <c r="P67" s="57">
        <v>8495</v>
      </c>
      <c r="Q67" s="60">
        <v>32</v>
      </c>
      <c r="R67" s="57">
        <v>920</v>
      </c>
      <c r="S67" s="60">
        <v>-10</v>
      </c>
      <c r="T67" s="57">
        <v>2977</v>
      </c>
      <c r="U67" s="60">
        <v>720</v>
      </c>
      <c r="V67" s="57">
        <f aca="true" t="shared" si="2" ref="V67:V76">B67+H67+N67+P67+R67+T67</f>
        <v>65690</v>
      </c>
      <c r="W67" s="62">
        <f aca="true" t="shared" si="3" ref="W67:W76">C67+I67+O67+Q67+S67+U67</f>
        <v>1259</v>
      </c>
    </row>
    <row r="68" spans="1:23" ht="13.5" customHeight="1">
      <c r="A68" s="63">
        <v>41671</v>
      </c>
      <c r="B68" s="57">
        <v>38774</v>
      </c>
      <c r="C68" s="58">
        <v>-32</v>
      </c>
      <c r="D68" s="59">
        <v>942</v>
      </c>
      <c r="E68" s="58">
        <v>-5</v>
      </c>
      <c r="F68" s="59">
        <v>37832</v>
      </c>
      <c r="G68" s="60">
        <v>-27</v>
      </c>
      <c r="H68" s="57">
        <v>14092</v>
      </c>
      <c r="I68" s="59">
        <v>139</v>
      </c>
      <c r="J68" s="61">
        <v>13424</v>
      </c>
      <c r="K68" s="58">
        <v>43</v>
      </c>
      <c r="L68" s="59">
        <v>668</v>
      </c>
      <c r="M68" s="60">
        <v>96</v>
      </c>
      <c r="N68" s="57">
        <v>535</v>
      </c>
      <c r="O68" s="60">
        <v>0</v>
      </c>
      <c r="P68" s="57">
        <v>9113</v>
      </c>
      <c r="Q68" s="60">
        <v>576</v>
      </c>
      <c r="R68" s="57">
        <v>912</v>
      </c>
      <c r="S68" s="60">
        <v>-8</v>
      </c>
      <c r="T68" s="57">
        <v>2845</v>
      </c>
      <c r="U68" s="60">
        <v>-129</v>
      </c>
      <c r="V68" s="57">
        <f t="shared" si="2"/>
        <v>66271</v>
      </c>
      <c r="W68" s="62">
        <f t="shared" si="3"/>
        <v>546</v>
      </c>
    </row>
    <row r="69" spans="1:23" ht="13.5" customHeight="1">
      <c r="A69" s="63">
        <v>41699</v>
      </c>
      <c r="B69" s="57">
        <v>38864</v>
      </c>
      <c r="C69" s="58">
        <v>140</v>
      </c>
      <c r="D69" s="59">
        <v>940</v>
      </c>
      <c r="E69" s="58">
        <v>-10</v>
      </c>
      <c r="F69" s="59">
        <v>37924</v>
      </c>
      <c r="G69" s="60">
        <v>150</v>
      </c>
      <c r="H69" s="57">
        <v>14205</v>
      </c>
      <c r="I69" s="59">
        <v>115</v>
      </c>
      <c r="J69" s="61">
        <v>13515</v>
      </c>
      <c r="K69" s="58">
        <v>96</v>
      </c>
      <c r="L69" s="59">
        <v>690</v>
      </c>
      <c r="M69" s="60">
        <v>19</v>
      </c>
      <c r="N69" s="57">
        <v>541</v>
      </c>
      <c r="O69" s="60">
        <v>5</v>
      </c>
      <c r="P69" s="57">
        <v>9423</v>
      </c>
      <c r="Q69" s="60">
        <v>338</v>
      </c>
      <c r="R69" s="57">
        <v>907</v>
      </c>
      <c r="S69" s="60">
        <v>-5</v>
      </c>
      <c r="T69" s="57">
        <v>2860</v>
      </c>
      <c r="U69" s="60">
        <v>-24</v>
      </c>
      <c r="V69" s="57">
        <f t="shared" si="2"/>
        <v>66800</v>
      </c>
      <c r="W69" s="62">
        <f t="shared" si="3"/>
        <v>569</v>
      </c>
    </row>
    <row r="70" spans="1:23" ht="13.5" customHeight="1">
      <c r="A70" s="63">
        <v>41730</v>
      </c>
      <c r="B70" s="57">
        <v>39152</v>
      </c>
      <c r="C70" s="58">
        <v>305</v>
      </c>
      <c r="D70" s="59">
        <v>939</v>
      </c>
      <c r="E70" s="58">
        <v>-2</v>
      </c>
      <c r="F70" s="59">
        <v>38213</v>
      </c>
      <c r="G70" s="60">
        <v>307</v>
      </c>
      <c r="H70" s="57">
        <v>13754</v>
      </c>
      <c r="I70" s="59">
        <v>-448</v>
      </c>
      <c r="J70" s="61">
        <v>13063</v>
      </c>
      <c r="K70" s="58">
        <v>-454</v>
      </c>
      <c r="L70" s="59">
        <v>691</v>
      </c>
      <c r="M70" s="60">
        <v>6</v>
      </c>
      <c r="N70" s="57">
        <v>539</v>
      </c>
      <c r="O70" s="60">
        <v>-1</v>
      </c>
      <c r="P70" s="57">
        <v>9171</v>
      </c>
      <c r="Q70" s="60">
        <v>-246</v>
      </c>
      <c r="R70" s="57">
        <v>900</v>
      </c>
      <c r="S70" s="60">
        <v>-7</v>
      </c>
      <c r="T70" s="57">
        <v>2891</v>
      </c>
      <c r="U70" s="60">
        <v>32</v>
      </c>
      <c r="V70" s="57">
        <f t="shared" si="2"/>
        <v>66407</v>
      </c>
      <c r="W70" s="62">
        <f t="shared" si="3"/>
        <v>-365</v>
      </c>
    </row>
    <row r="71" spans="1:23" ht="13.5" customHeight="1">
      <c r="A71" s="63">
        <v>41760</v>
      </c>
      <c r="B71" s="57">
        <v>39242</v>
      </c>
      <c r="C71" s="58">
        <v>201</v>
      </c>
      <c r="D71" s="59">
        <v>934</v>
      </c>
      <c r="E71" s="58">
        <v>-5</v>
      </c>
      <c r="F71" s="59">
        <v>38308</v>
      </c>
      <c r="G71" s="60">
        <v>206</v>
      </c>
      <c r="H71" s="57">
        <v>13759</v>
      </c>
      <c r="I71" s="59">
        <v>-11</v>
      </c>
      <c r="J71" s="61">
        <v>13037</v>
      </c>
      <c r="K71" s="58">
        <v>-39</v>
      </c>
      <c r="L71" s="59">
        <v>722</v>
      </c>
      <c r="M71" s="60">
        <v>28</v>
      </c>
      <c r="N71" s="57">
        <v>552</v>
      </c>
      <c r="O71" s="60">
        <v>13</v>
      </c>
      <c r="P71" s="57">
        <v>9183</v>
      </c>
      <c r="Q71" s="60">
        <v>24</v>
      </c>
      <c r="R71" s="57">
        <v>895</v>
      </c>
      <c r="S71" s="60">
        <v>-5</v>
      </c>
      <c r="T71" s="57">
        <v>2865</v>
      </c>
      <c r="U71" s="60">
        <v>-33</v>
      </c>
      <c r="V71" s="57">
        <f t="shared" si="2"/>
        <v>66496</v>
      </c>
      <c r="W71" s="62">
        <f t="shared" si="3"/>
        <v>189</v>
      </c>
    </row>
    <row r="72" spans="1:23" ht="13.5" customHeight="1">
      <c r="A72" s="63">
        <v>41791</v>
      </c>
      <c r="B72" s="57">
        <v>39553</v>
      </c>
      <c r="C72" s="58">
        <v>358</v>
      </c>
      <c r="D72" s="59">
        <v>948</v>
      </c>
      <c r="E72" s="58">
        <v>14</v>
      </c>
      <c r="F72" s="59">
        <v>38605</v>
      </c>
      <c r="G72" s="60">
        <v>344</v>
      </c>
      <c r="H72" s="57">
        <v>13740</v>
      </c>
      <c r="I72" s="59">
        <v>-23</v>
      </c>
      <c r="J72" s="61">
        <v>13058</v>
      </c>
      <c r="K72" s="58">
        <v>20</v>
      </c>
      <c r="L72" s="59">
        <v>682</v>
      </c>
      <c r="M72" s="60">
        <v>-43</v>
      </c>
      <c r="N72" s="57">
        <v>587</v>
      </c>
      <c r="O72" s="60">
        <v>34</v>
      </c>
      <c r="P72" s="57">
        <v>9387</v>
      </c>
      <c r="Q72" s="60">
        <v>158</v>
      </c>
      <c r="R72" s="57">
        <v>881</v>
      </c>
      <c r="S72" s="60">
        <v>-14</v>
      </c>
      <c r="T72" s="57">
        <v>2869</v>
      </c>
      <c r="U72" s="60">
        <v>1</v>
      </c>
      <c r="V72" s="57">
        <f t="shared" si="2"/>
        <v>67017</v>
      </c>
      <c r="W72" s="62">
        <f t="shared" si="3"/>
        <v>514</v>
      </c>
    </row>
    <row r="73" spans="1:23" ht="13.5" customHeight="1">
      <c r="A73" s="63">
        <v>41821</v>
      </c>
      <c r="B73" s="57">
        <v>39919</v>
      </c>
      <c r="C73" s="58">
        <v>372</v>
      </c>
      <c r="D73" s="59">
        <v>936</v>
      </c>
      <c r="E73" s="58">
        <v>-12</v>
      </c>
      <c r="F73" s="59">
        <v>38983</v>
      </c>
      <c r="G73" s="60">
        <v>384</v>
      </c>
      <c r="H73" s="57">
        <v>13584</v>
      </c>
      <c r="I73" s="59">
        <v>-159</v>
      </c>
      <c r="J73" s="61">
        <v>12936</v>
      </c>
      <c r="K73" s="58">
        <v>-123</v>
      </c>
      <c r="L73" s="59">
        <v>648</v>
      </c>
      <c r="M73" s="60">
        <v>-36</v>
      </c>
      <c r="N73" s="57">
        <v>551</v>
      </c>
      <c r="O73" s="60">
        <v>-36</v>
      </c>
      <c r="P73" s="57">
        <v>9292</v>
      </c>
      <c r="Q73" s="60">
        <v>-97</v>
      </c>
      <c r="R73" s="57">
        <v>875</v>
      </c>
      <c r="S73" s="60">
        <v>-7</v>
      </c>
      <c r="T73" s="57">
        <v>2984</v>
      </c>
      <c r="U73" s="60">
        <v>115</v>
      </c>
      <c r="V73" s="57">
        <f t="shared" si="2"/>
        <v>67205</v>
      </c>
      <c r="W73" s="62">
        <f t="shared" si="3"/>
        <v>188</v>
      </c>
    </row>
    <row r="74" spans="1:23" ht="13.5" customHeight="1">
      <c r="A74" s="63">
        <v>41852</v>
      </c>
      <c r="B74" s="57">
        <v>40265</v>
      </c>
      <c r="C74" s="58">
        <v>349</v>
      </c>
      <c r="D74" s="59">
        <v>928</v>
      </c>
      <c r="E74" s="58">
        <v>-8</v>
      </c>
      <c r="F74" s="59">
        <v>39337</v>
      </c>
      <c r="G74" s="60">
        <v>357</v>
      </c>
      <c r="H74" s="57">
        <v>13650</v>
      </c>
      <c r="I74" s="59">
        <v>41</v>
      </c>
      <c r="J74" s="61">
        <v>12992</v>
      </c>
      <c r="K74" s="58">
        <v>38</v>
      </c>
      <c r="L74" s="59">
        <v>658</v>
      </c>
      <c r="M74" s="60">
        <v>3</v>
      </c>
      <c r="N74" s="57">
        <v>569</v>
      </c>
      <c r="O74" s="60">
        <v>18</v>
      </c>
      <c r="P74" s="57">
        <v>9185</v>
      </c>
      <c r="Q74" s="60">
        <v>-117</v>
      </c>
      <c r="R74" s="57">
        <v>868</v>
      </c>
      <c r="S74" s="60">
        <v>-7</v>
      </c>
      <c r="T74" s="57">
        <v>3054</v>
      </c>
      <c r="U74" s="60">
        <v>54</v>
      </c>
      <c r="V74" s="57">
        <f t="shared" si="2"/>
        <v>67591</v>
      </c>
      <c r="W74" s="62">
        <f t="shared" si="3"/>
        <v>338</v>
      </c>
    </row>
    <row r="75" spans="1:23" ht="13.5" customHeight="1">
      <c r="A75" s="63">
        <v>41883</v>
      </c>
      <c r="B75" s="57">
        <v>40411</v>
      </c>
      <c r="C75" s="58">
        <v>156</v>
      </c>
      <c r="D75" s="59">
        <v>898</v>
      </c>
      <c r="E75" s="58">
        <v>-30</v>
      </c>
      <c r="F75" s="59">
        <v>39513</v>
      </c>
      <c r="G75" s="60">
        <v>186</v>
      </c>
      <c r="H75" s="57">
        <v>13881</v>
      </c>
      <c r="I75" s="59">
        <v>197</v>
      </c>
      <c r="J75" s="61">
        <v>13223</v>
      </c>
      <c r="K75" s="58">
        <v>200</v>
      </c>
      <c r="L75" s="59">
        <v>658</v>
      </c>
      <c r="M75" s="60">
        <v>-3</v>
      </c>
      <c r="N75" s="57">
        <v>592</v>
      </c>
      <c r="O75" s="60">
        <v>14</v>
      </c>
      <c r="P75" s="57">
        <v>9317</v>
      </c>
      <c r="Q75" s="60">
        <v>151</v>
      </c>
      <c r="R75" s="57">
        <v>863</v>
      </c>
      <c r="S75" s="60">
        <v>-6</v>
      </c>
      <c r="T75" s="57">
        <v>3011</v>
      </c>
      <c r="U75" s="60">
        <v>-48</v>
      </c>
      <c r="V75" s="57">
        <f t="shared" si="2"/>
        <v>68075</v>
      </c>
      <c r="W75" s="62">
        <f t="shared" si="3"/>
        <v>464</v>
      </c>
    </row>
    <row r="76" spans="1:23" ht="13.5" customHeight="1">
      <c r="A76" s="68">
        <v>41913</v>
      </c>
      <c r="B76" s="57">
        <v>40677</v>
      </c>
      <c r="C76" s="58">
        <v>342</v>
      </c>
      <c r="D76" s="59">
        <v>900</v>
      </c>
      <c r="E76" s="58">
        <v>3</v>
      </c>
      <c r="F76" s="59">
        <v>39777</v>
      </c>
      <c r="G76" s="60">
        <v>339</v>
      </c>
      <c r="H76" s="57">
        <v>13328</v>
      </c>
      <c r="I76" s="59">
        <v>-549</v>
      </c>
      <c r="J76" s="61">
        <v>12646</v>
      </c>
      <c r="K76" s="58">
        <v>-571</v>
      </c>
      <c r="L76" s="59">
        <v>682</v>
      </c>
      <c r="M76" s="60">
        <v>22</v>
      </c>
      <c r="N76" s="57">
        <v>557</v>
      </c>
      <c r="O76" s="60">
        <v>-34</v>
      </c>
      <c r="P76" s="57">
        <v>9927</v>
      </c>
      <c r="Q76" s="60">
        <v>640</v>
      </c>
      <c r="R76" s="57">
        <v>861</v>
      </c>
      <c r="S76" s="60">
        <v>-2</v>
      </c>
      <c r="T76" s="57">
        <v>3006</v>
      </c>
      <c r="U76" s="60">
        <v>-20</v>
      </c>
      <c r="V76" s="57">
        <f t="shared" si="2"/>
        <v>68356</v>
      </c>
      <c r="W76" s="62">
        <f t="shared" si="3"/>
        <v>377</v>
      </c>
    </row>
    <row r="77" spans="1:23" ht="13.5" customHeight="1">
      <c r="A77" s="68">
        <v>41944</v>
      </c>
      <c r="B77" s="57">
        <v>40983</v>
      </c>
      <c r="C77" s="58">
        <v>344</v>
      </c>
      <c r="D77" s="59">
        <v>907</v>
      </c>
      <c r="E77" s="58">
        <v>6</v>
      </c>
      <c r="F77" s="59">
        <v>40076</v>
      </c>
      <c r="G77" s="60">
        <v>338</v>
      </c>
      <c r="H77" s="57">
        <v>13536</v>
      </c>
      <c r="I77" s="59">
        <v>208</v>
      </c>
      <c r="J77" s="61">
        <v>12850</v>
      </c>
      <c r="K77" s="58">
        <v>205</v>
      </c>
      <c r="L77" s="59">
        <v>686</v>
      </c>
      <c r="M77" s="60">
        <v>3</v>
      </c>
      <c r="N77" s="57">
        <v>549</v>
      </c>
      <c r="O77" s="60">
        <v>-9</v>
      </c>
      <c r="P77" s="57">
        <v>10045</v>
      </c>
      <c r="Q77" s="60">
        <v>116</v>
      </c>
      <c r="R77" s="57">
        <v>856</v>
      </c>
      <c r="S77" s="60">
        <v>-5</v>
      </c>
      <c r="T77" s="57">
        <v>3210</v>
      </c>
      <c r="U77" s="60">
        <v>188</v>
      </c>
      <c r="V77" s="57">
        <f aca="true" t="shared" si="4" ref="V77:V83">B77+H77+N77+P77+R77+T77</f>
        <v>69179</v>
      </c>
      <c r="W77" s="62">
        <f aca="true" t="shared" si="5" ref="W77:W83">C77+I77+O77+Q77+S77+U77</f>
        <v>842</v>
      </c>
    </row>
    <row r="78" spans="1:23" ht="13.5" customHeight="1">
      <c r="A78" s="68">
        <v>41974</v>
      </c>
      <c r="B78" s="57">
        <v>40676</v>
      </c>
      <c r="C78" s="58">
        <v>-249</v>
      </c>
      <c r="D78" s="59">
        <v>973</v>
      </c>
      <c r="E78" s="58">
        <v>66</v>
      </c>
      <c r="F78" s="59">
        <v>39703</v>
      </c>
      <c r="G78" s="60">
        <v>-315</v>
      </c>
      <c r="H78" s="57">
        <v>13016</v>
      </c>
      <c r="I78" s="59">
        <v>-518</v>
      </c>
      <c r="J78" s="61">
        <v>12305</v>
      </c>
      <c r="K78" s="58">
        <v>-540</v>
      </c>
      <c r="L78" s="59">
        <v>711</v>
      </c>
      <c r="M78" s="60">
        <v>22</v>
      </c>
      <c r="N78" s="57">
        <v>470</v>
      </c>
      <c r="O78" s="60">
        <v>-79</v>
      </c>
      <c r="P78" s="57">
        <v>11731</v>
      </c>
      <c r="Q78" s="60">
        <v>1659</v>
      </c>
      <c r="R78" s="57">
        <v>884</v>
      </c>
      <c r="S78" s="60">
        <v>28</v>
      </c>
      <c r="T78" s="57">
        <v>3324</v>
      </c>
      <c r="U78" s="60">
        <v>103</v>
      </c>
      <c r="V78" s="57">
        <f t="shared" si="4"/>
        <v>70101</v>
      </c>
      <c r="W78" s="62">
        <f t="shared" si="5"/>
        <v>944</v>
      </c>
    </row>
    <row r="79" spans="1:23" ht="13.5" customHeight="1">
      <c r="A79" s="68">
        <v>42005</v>
      </c>
      <c r="B79" s="57">
        <v>41132</v>
      </c>
      <c r="C79" s="58">
        <v>459</v>
      </c>
      <c r="D79" s="59">
        <v>974</v>
      </c>
      <c r="E79" s="58">
        <v>1</v>
      </c>
      <c r="F79" s="59">
        <v>40158</v>
      </c>
      <c r="G79" s="60">
        <v>458</v>
      </c>
      <c r="H79" s="57">
        <v>12828</v>
      </c>
      <c r="I79" s="59">
        <v>-240</v>
      </c>
      <c r="J79" s="61">
        <v>12145</v>
      </c>
      <c r="K79" s="58">
        <v>-203</v>
      </c>
      <c r="L79" s="59">
        <v>683</v>
      </c>
      <c r="M79" s="60">
        <v>-37</v>
      </c>
      <c r="N79" s="57">
        <v>458</v>
      </c>
      <c r="O79" s="60">
        <v>-12</v>
      </c>
      <c r="P79" s="57">
        <v>12106</v>
      </c>
      <c r="Q79" s="60">
        <v>134</v>
      </c>
      <c r="R79" s="57">
        <v>873</v>
      </c>
      <c r="S79" s="60">
        <v>-10</v>
      </c>
      <c r="T79" s="57">
        <v>3218</v>
      </c>
      <c r="U79" s="60">
        <v>-136</v>
      </c>
      <c r="V79" s="57">
        <f t="shared" si="4"/>
        <v>70615</v>
      </c>
      <c r="W79" s="62">
        <f t="shared" si="5"/>
        <v>195</v>
      </c>
    </row>
    <row r="80" spans="1:23" ht="13.5" customHeight="1">
      <c r="A80" s="68">
        <v>42036</v>
      </c>
      <c r="B80" s="57">
        <v>41437</v>
      </c>
      <c r="C80" s="58">
        <v>309</v>
      </c>
      <c r="D80" s="59">
        <v>977</v>
      </c>
      <c r="E80" s="58">
        <v>3</v>
      </c>
      <c r="F80" s="59">
        <v>40460</v>
      </c>
      <c r="G80" s="60">
        <v>306</v>
      </c>
      <c r="H80" s="57">
        <v>13018</v>
      </c>
      <c r="I80" s="59">
        <v>193</v>
      </c>
      <c r="J80" s="61">
        <v>12231</v>
      </c>
      <c r="K80" s="58">
        <v>90</v>
      </c>
      <c r="L80" s="59">
        <v>787</v>
      </c>
      <c r="M80" s="60">
        <v>103</v>
      </c>
      <c r="N80" s="57">
        <v>448</v>
      </c>
      <c r="O80" s="60">
        <v>-11</v>
      </c>
      <c r="P80" s="57">
        <v>11912</v>
      </c>
      <c r="Q80" s="60">
        <v>-128</v>
      </c>
      <c r="R80" s="57">
        <v>863</v>
      </c>
      <c r="S80" s="60">
        <v>-11</v>
      </c>
      <c r="T80" s="57">
        <v>3179</v>
      </c>
      <c r="U80" s="60">
        <v>-27</v>
      </c>
      <c r="V80" s="57">
        <f t="shared" si="4"/>
        <v>70857</v>
      </c>
      <c r="W80" s="62">
        <f t="shared" si="5"/>
        <v>325</v>
      </c>
    </row>
    <row r="81" spans="1:23" ht="13.5" customHeight="1">
      <c r="A81" s="68">
        <v>42064</v>
      </c>
      <c r="B81" s="57">
        <v>41648</v>
      </c>
      <c r="C81" s="58">
        <v>203</v>
      </c>
      <c r="D81" s="59">
        <v>963</v>
      </c>
      <c r="E81" s="58">
        <v>-13</v>
      </c>
      <c r="F81" s="59">
        <v>40685</v>
      </c>
      <c r="G81" s="60">
        <v>216</v>
      </c>
      <c r="H81" s="57">
        <v>13638</v>
      </c>
      <c r="I81" s="59">
        <v>594</v>
      </c>
      <c r="J81" s="61">
        <v>12961</v>
      </c>
      <c r="K81" s="58">
        <v>712</v>
      </c>
      <c r="L81" s="59">
        <v>677</v>
      </c>
      <c r="M81" s="60">
        <v>-118</v>
      </c>
      <c r="N81" s="57">
        <v>458</v>
      </c>
      <c r="O81" s="60">
        <v>10</v>
      </c>
      <c r="P81" s="57">
        <v>11768</v>
      </c>
      <c r="Q81" s="60">
        <v>-213</v>
      </c>
      <c r="R81" s="57">
        <v>861</v>
      </c>
      <c r="S81" s="60">
        <v>-1</v>
      </c>
      <c r="T81" s="57">
        <v>3293</v>
      </c>
      <c r="U81" s="60">
        <v>97</v>
      </c>
      <c r="V81" s="57">
        <f t="shared" si="4"/>
        <v>71666</v>
      </c>
      <c r="W81" s="62">
        <f t="shared" si="5"/>
        <v>690</v>
      </c>
    </row>
    <row r="82" spans="1:23" ht="13.5" customHeight="1">
      <c r="A82" s="68">
        <v>42095</v>
      </c>
      <c r="B82" s="57">
        <v>41869</v>
      </c>
      <c r="C82" s="58">
        <v>244</v>
      </c>
      <c r="D82" s="59">
        <v>960</v>
      </c>
      <c r="E82" s="58">
        <v>-3</v>
      </c>
      <c r="F82" s="59">
        <v>40909</v>
      </c>
      <c r="G82" s="60">
        <v>247</v>
      </c>
      <c r="H82" s="57">
        <v>14193</v>
      </c>
      <c r="I82" s="59">
        <v>580</v>
      </c>
      <c r="J82" s="61">
        <v>13516</v>
      </c>
      <c r="K82" s="58">
        <v>577</v>
      </c>
      <c r="L82" s="59">
        <v>677</v>
      </c>
      <c r="M82" s="60">
        <v>3</v>
      </c>
      <c r="N82" s="57">
        <v>459</v>
      </c>
      <c r="O82" s="60">
        <v>0</v>
      </c>
      <c r="P82" s="57">
        <v>10560</v>
      </c>
      <c r="Q82" s="60">
        <v>-1130</v>
      </c>
      <c r="R82" s="57">
        <v>855</v>
      </c>
      <c r="S82" s="60">
        <v>-6</v>
      </c>
      <c r="T82" s="57">
        <v>3214</v>
      </c>
      <c r="U82" s="60">
        <v>-30</v>
      </c>
      <c r="V82" s="57">
        <f t="shared" si="4"/>
        <v>71150</v>
      </c>
      <c r="W82" s="62">
        <f t="shared" si="5"/>
        <v>-342</v>
      </c>
    </row>
    <row r="83" spans="1:23" ht="13.5" customHeight="1">
      <c r="A83" s="68">
        <v>42125</v>
      </c>
      <c r="B83" s="57">
        <v>42226</v>
      </c>
      <c r="C83" s="58">
        <v>361</v>
      </c>
      <c r="D83" s="59">
        <v>952</v>
      </c>
      <c r="E83" s="58">
        <v>-8</v>
      </c>
      <c r="F83" s="59">
        <v>41274</v>
      </c>
      <c r="G83" s="60">
        <v>369</v>
      </c>
      <c r="H83" s="57">
        <v>14656</v>
      </c>
      <c r="I83" s="59">
        <v>469</v>
      </c>
      <c r="J83" s="61">
        <v>13986</v>
      </c>
      <c r="K83" s="58">
        <v>479</v>
      </c>
      <c r="L83" s="59">
        <v>670</v>
      </c>
      <c r="M83" s="60">
        <v>-10</v>
      </c>
      <c r="N83" s="57">
        <v>458</v>
      </c>
      <c r="O83" s="60">
        <v>0</v>
      </c>
      <c r="P83" s="57">
        <v>10531</v>
      </c>
      <c r="Q83" s="60">
        <v>-49</v>
      </c>
      <c r="R83" s="57">
        <v>849</v>
      </c>
      <c r="S83" s="60">
        <v>-5</v>
      </c>
      <c r="T83" s="57">
        <v>3059</v>
      </c>
      <c r="U83" s="60">
        <v>-158</v>
      </c>
      <c r="V83" s="57">
        <f t="shared" si="4"/>
        <v>71779</v>
      </c>
      <c r="W83" s="62">
        <f t="shared" si="5"/>
        <v>618</v>
      </c>
    </row>
    <row r="84" spans="1:23" ht="13.5" customHeight="1">
      <c r="A84" s="68">
        <v>42156</v>
      </c>
      <c r="B84" s="57">
        <v>42721</v>
      </c>
      <c r="C84" s="58">
        <v>524</v>
      </c>
      <c r="D84" s="59">
        <v>939</v>
      </c>
      <c r="E84" s="58">
        <v>-13</v>
      </c>
      <c r="F84" s="59">
        <v>41782</v>
      </c>
      <c r="G84" s="60">
        <v>537</v>
      </c>
      <c r="H84" s="57">
        <v>15100</v>
      </c>
      <c r="I84" s="59">
        <v>507</v>
      </c>
      <c r="J84" s="61">
        <v>14442</v>
      </c>
      <c r="K84" s="58">
        <v>512</v>
      </c>
      <c r="L84" s="59">
        <v>658</v>
      </c>
      <c r="M84" s="60">
        <v>-5</v>
      </c>
      <c r="N84" s="57">
        <v>460</v>
      </c>
      <c r="O84" s="60">
        <v>2</v>
      </c>
      <c r="P84" s="57">
        <v>11091</v>
      </c>
      <c r="Q84" s="60">
        <v>622</v>
      </c>
      <c r="R84" s="57">
        <v>844</v>
      </c>
      <c r="S84" s="60">
        <v>-4</v>
      </c>
      <c r="T84" s="57">
        <v>3092</v>
      </c>
      <c r="U84" s="60">
        <v>45</v>
      </c>
      <c r="V84" s="57">
        <f aca="true" t="shared" si="6" ref="V84:W87">B84+H84+N84+P84+R84+T84</f>
        <v>73308</v>
      </c>
      <c r="W84" s="62">
        <f t="shared" si="6"/>
        <v>1696</v>
      </c>
    </row>
    <row r="85" spans="1:23" ht="13.5" customHeight="1">
      <c r="A85" s="68">
        <v>42186</v>
      </c>
      <c r="B85" s="57">
        <v>42792</v>
      </c>
      <c r="C85" s="58">
        <v>95</v>
      </c>
      <c r="D85" s="59">
        <v>933</v>
      </c>
      <c r="E85" s="58">
        <v>-6</v>
      </c>
      <c r="F85" s="59">
        <v>41859</v>
      </c>
      <c r="G85" s="60">
        <v>101</v>
      </c>
      <c r="H85" s="57">
        <v>15400</v>
      </c>
      <c r="I85" s="59">
        <v>269</v>
      </c>
      <c r="J85" s="61">
        <v>14746</v>
      </c>
      <c r="K85" s="58">
        <v>278</v>
      </c>
      <c r="L85" s="59">
        <v>654</v>
      </c>
      <c r="M85" s="60">
        <v>-9</v>
      </c>
      <c r="N85" s="57">
        <v>460</v>
      </c>
      <c r="O85" s="60">
        <v>0</v>
      </c>
      <c r="P85" s="57">
        <v>10429</v>
      </c>
      <c r="Q85" s="60">
        <v>-617</v>
      </c>
      <c r="R85" s="57">
        <v>839</v>
      </c>
      <c r="S85" s="60">
        <v>-4</v>
      </c>
      <c r="T85" s="57">
        <v>3666</v>
      </c>
      <c r="U85" s="60">
        <v>568</v>
      </c>
      <c r="V85" s="57">
        <f t="shared" si="6"/>
        <v>73586</v>
      </c>
      <c r="W85" s="62">
        <f t="shared" si="6"/>
        <v>311</v>
      </c>
    </row>
    <row r="86" spans="1:23" ht="13.5" customHeight="1">
      <c r="A86" s="68">
        <v>42217</v>
      </c>
      <c r="B86" s="57">
        <v>43100</v>
      </c>
      <c r="C86" s="58">
        <v>323</v>
      </c>
      <c r="D86" s="59">
        <v>932</v>
      </c>
      <c r="E86" s="58">
        <v>-1</v>
      </c>
      <c r="F86" s="59">
        <v>42168</v>
      </c>
      <c r="G86" s="60">
        <v>324</v>
      </c>
      <c r="H86" s="57">
        <v>15723</v>
      </c>
      <c r="I86" s="59">
        <v>341</v>
      </c>
      <c r="J86" s="61">
        <v>15083</v>
      </c>
      <c r="K86" s="58">
        <v>354</v>
      </c>
      <c r="L86" s="59">
        <v>640</v>
      </c>
      <c r="M86" s="60">
        <v>-13</v>
      </c>
      <c r="N86" s="57">
        <v>456</v>
      </c>
      <c r="O86" s="60">
        <v>-4</v>
      </c>
      <c r="P86" s="57">
        <v>11367</v>
      </c>
      <c r="Q86" s="60">
        <v>948</v>
      </c>
      <c r="R86" s="57">
        <v>838</v>
      </c>
      <c r="S86" s="60">
        <v>-2</v>
      </c>
      <c r="T86" s="57">
        <v>3266</v>
      </c>
      <c r="U86" s="60">
        <v>-397</v>
      </c>
      <c r="V86" s="57">
        <f t="shared" si="6"/>
        <v>74750</v>
      </c>
      <c r="W86" s="62">
        <f t="shared" si="6"/>
        <v>1209</v>
      </c>
    </row>
    <row r="87" spans="1:23" ht="13.5" customHeight="1">
      <c r="A87" s="68">
        <v>42248</v>
      </c>
      <c r="B87" s="57">
        <v>43592</v>
      </c>
      <c r="C87" s="58">
        <v>498</v>
      </c>
      <c r="D87" s="59">
        <v>951</v>
      </c>
      <c r="E87" s="58">
        <v>20</v>
      </c>
      <c r="F87" s="59">
        <v>42641</v>
      </c>
      <c r="G87" s="60">
        <v>478</v>
      </c>
      <c r="H87" s="57">
        <v>16141</v>
      </c>
      <c r="I87" s="59">
        <v>414</v>
      </c>
      <c r="J87" s="61">
        <v>15500</v>
      </c>
      <c r="K87" s="58">
        <v>415</v>
      </c>
      <c r="L87" s="59">
        <v>641</v>
      </c>
      <c r="M87" s="60">
        <v>-1</v>
      </c>
      <c r="N87" s="57">
        <v>453</v>
      </c>
      <c r="O87" s="60">
        <v>-4</v>
      </c>
      <c r="P87" s="57">
        <v>11360</v>
      </c>
      <c r="Q87" s="60">
        <v>-3</v>
      </c>
      <c r="R87" s="57">
        <v>833</v>
      </c>
      <c r="S87" s="60">
        <v>-6</v>
      </c>
      <c r="T87" s="57">
        <v>3245</v>
      </c>
      <c r="U87" s="60">
        <v>-16</v>
      </c>
      <c r="V87" s="57">
        <f t="shared" si="6"/>
        <v>75624</v>
      </c>
      <c r="W87" s="62">
        <f t="shared" si="6"/>
        <v>883</v>
      </c>
    </row>
    <row r="88" spans="1:23" ht="13.5" customHeight="1">
      <c r="A88" s="68">
        <v>42278</v>
      </c>
      <c r="B88" s="57">
        <v>44005</v>
      </c>
      <c r="C88" s="58">
        <v>462</v>
      </c>
      <c r="D88" s="59">
        <v>985</v>
      </c>
      <c r="E88" s="58">
        <v>13</v>
      </c>
      <c r="F88" s="59">
        <v>43020</v>
      </c>
      <c r="G88" s="60">
        <v>449</v>
      </c>
      <c r="H88" s="57">
        <v>16400</v>
      </c>
      <c r="I88" s="59">
        <v>256</v>
      </c>
      <c r="J88" s="61">
        <v>15769</v>
      </c>
      <c r="K88" s="58">
        <v>269</v>
      </c>
      <c r="L88" s="59">
        <v>631</v>
      </c>
      <c r="M88" s="60">
        <v>-13</v>
      </c>
      <c r="N88" s="57">
        <v>455</v>
      </c>
      <c r="O88" s="60">
        <v>2</v>
      </c>
      <c r="P88" s="57">
        <v>11062</v>
      </c>
      <c r="Q88" s="60">
        <v>-361</v>
      </c>
      <c r="R88" s="57">
        <v>830</v>
      </c>
      <c r="S88" s="60">
        <v>-3</v>
      </c>
      <c r="T88" s="57">
        <v>3285</v>
      </c>
      <c r="U88" s="60">
        <v>34</v>
      </c>
      <c r="V88" s="57">
        <f aca="true" t="shared" si="7" ref="V88:W90">B88+H88+N88+P88+R88+T88</f>
        <v>76037</v>
      </c>
      <c r="W88" s="62">
        <f t="shared" si="7"/>
        <v>390</v>
      </c>
    </row>
    <row r="89" spans="1:23" ht="13.5" customHeight="1">
      <c r="A89" s="68">
        <v>42309</v>
      </c>
      <c r="B89" s="57">
        <v>44778</v>
      </c>
      <c r="C89" s="58">
        <v>811</v>
      </c>
      <c r="D89" s="59">
        <v>995</v>
      </c>
      <c r="E89" s="58">
        <v>9</v>
      </c>
      <c r="F89" s="59">
        <v>43783</v>
      </c>
      <c r="G89" s="60">
        <v>802</v>
      </c>
      <c r="H89" s="57">
        <v>16861</v>
      </c>
      <c r="I89" s="59">
        <v>454</v>
      </c>
      <c r="J89" s="61">
        <v>16238</v>
      </c>
      <c r="K89" s="58">
        <v>464</v>
      </c>
      <c r="L89" s="59">
        <v>623</v>
      </c>
      <c r="M89" s="60">
        <v>-10</v>
      </c>
      <c r="N89" s="57">
        <v>441</v>
      </c>
      <c r="O89" s="60">
        <v>-14</v>
      </c>
      <c r="P89" s="57">
        <v>11143</v>
      </c>
      <c r="Q89" s="60">
        <v>102</v>
      </c>
      <c r="R89" s="57">
        <v>828</v>
      </c>
      <c r="S89" s="60">
        <v>-1</v>
      </c>
      <c r="T89" s="57">
        <v>3313</v>
      </c>
      <c r="U89" s="60">
        <v>7</v>
      </c>
      <c r="V89" s="57">
        <f t="shared" si="7"/>
        <v>77364</v>
      </c>
      <c r="W89" s="62">
        <f t="shared" si="7"/>
        <v>1359</v>
      </c>
    </row>
    <row r="90" spans="1:23" ht="13.5" customHeight="1">
      <c r="A90" s="68">
        <v>42339</v>
      </c>
      <c r="B90" s="57">
        <v>44546</v>
      </c>
      <c r="C90" s="58">
        <v>-119</v>
      </c>
      <c r="D90" s="59">
        <v>1025</v>
      </c>
      <c r="E90" s="58">
        <v>30</v>
      </c>
      <c r="F90" s="59">
        <v>43521</v>
      </c>
      <c r="G90" s="60">
        <v>-149</v>
      </c>
      <c r="H90" s="57">
        <v>17200</v>
      </c>
      <c r="I90" s="59">
        <v>371</v>
      </c>
      <c r="J90" s="61">
        <v>16531</v>
      </c>
      <c r="K90" s="58">
        <v>323</v>
      </c>
      <c r="L90" s="59">
        <v>669</v>
      </c>
      <c r="M90" s="60">
        <v>48</v>
      </c>
      <c r="N90" s="57">
        <v>450</v>
      </c>
      <c r="O90" s="60">
        <v>9</v>
      </c>
      <c r="P90" s="57">
        <v>11654</v>
      </c>
      <c r="Q90" s="60">
        <v>507</v>
      </c>
      <c r="R90" s="57">
        <v>850</v>
      </c>
      <c r="S90" s="60">
        <v>22</v>
      </c>
      <c r="T90" s="57">
        <v>3108</v>
      </c>
      <c r="U90" s="60">
        <v>-172</v>
      </c>
      <c r="V90" s="57">
        <f t="shared" si="7"/>
        <v>77808</v>
      </c>
      <c r="W90" s="62">
        <f t="shared" si="7"/>
        <v>618</v>
      </c>
    </row>
    <row r="91" spans="1:23" ht="13.5" customHeight="1">
      <c r="A91" s="68">
        <v>42370</v>
      </c>
      <c r="B91" s="57">
        <v>44664</v>
      </c>
      <c r="C91" s="58">
        <v>138</v>
      </c>
      <c r="D91" s="59">
        <v>1075</v>
      </c>
      <c r="E91" s="58">
        <v>50</v>
      </c>
      <c r="F91" s="59">
        <v>43589</v>
      </c>
      <c r="G91" s="60">
        <v>88</v>
      </c>
      <c r="H91" s="57">
        <v>18051</v>
      </c>
      <c r="I91" s="59">
        <v>794</v>
      </c>
      <c r="J91" s="61">
        <v>17378</v>
      </c>
      <c r="K91" s="58">
        <v>793</v>
      </c>
      <c r="L91" s="59">
        <v>673</v>
      </c>
      <c r="M91" s="60">
        <v>1</v>
      </c>
      <c r="N91" s="57">
        <v>446</v>
      </c>
      <c r="O91" s="60">
        <v>-8</v>
      </c>
      <c r="P91" s="57">
        <v>10990</v>
      </c>
      <c r="Q91" s="60">
        <v>-678</v>
      </c>
      <c r="R91" s="57">
        <v>852</v>
      </c>
      <c r="S91" s="60">
        <v>1</v>
      </c>
      <c r="T91" s="57">
        <v>2878</v>
      </c>
      <c r="U91" s="60">
        <v>-273</v>
      </c>
      <c r="V91" s="57">
        <f aca="true" t="shared" si="8" ref="V91:W93">B91+H91+N91+P91+R91+T91</f>
        <v>77881</v>
      </c>
      <c r="W91" s="62">
        <f t="shared" si="8"/>
        <v>-26</v>
      </c>
    </row>
    <row r="92" spans="1:23" ht="13.5" customHeight="1">
      <c r="A92" s="68">
        <v>42401</v>
      </c>
      <c r="B92" s="57">
        <v>44762</v>
      </c>
      <c r="C92" s="58">
        <v>107</v>
      </c>
      <c r="D92" s="59">
        <v>1071</v>
      </c>
      <c r="E92" s="58">
        <v>-4</v>
      </c>
      <c r="F92" s="59">
        <v>43691</v>
      </c>
      <c r="G92" s="60">
        <v>111</v>
      </c>
      <c r="H92" s="57">
        <v>17207</v>
      </c>
      <c r="I92" s="59">
        <v>-862</v>
      </c>
      <c r="J92" s="61">
        <v>16539</v>
      </c>
      <c r="K92" s="58">
        <v>-854</v>
      </c>
      <c r="L92" s="59">
        <v>668</v>
      </c>
      <c r="M92" s="60">
        <v>-8</v>
      </c>
      <c r="N92" s="57">
        <v>446</v>
      </c>
      <c r="O92" s="60">
        <v>0</v>
      </c>
      <c r="P92" s="57">
        <v>11627</v>
      </c>
      <c r="Q92" s="60">
        <v>512</v>
      </c>
      <c r="R92" s="57">
        <v>842</v>
      </c>
      <c r="S92" s="60">
        <v>-10</v>
      </c>
      <c r="T92" s="57">
        <v>2749</v>
      </c>
      <c r="U92" s="60">
        <v>-146</v>
      </c>
      <c r="V92" s="57">
        <f t="shared" si="8"/>
        <v>77633</v>
      </c>
      <c r="W92" s="62">
        <f t="shared" si="8"/>
        <v>-399</v>
      </c>
    </row>
    <row r="93" spans="1:23" ht="13.5" customHeight="1">
      <c r="A93" s="68">
        <v>42430</v>
      </c>
      <c r="B93" s="57">
        <v>44940</v>
      </c>
      <c r="C93" s="58">
        <v>193</v>
      </c>
      <c r="D93" s="59">
        <v>1025</v>
      </c>
      <c r="E93" s="58">
        <v>-46</v>
      </c>
      <c r="F93" s="59">
        <v>43915</v>
      </c>
      <c r="G93" s="60">
        <v>239</v>
      </c>
      <c r="H93" s="57">
        <v>17772</v>
      </c>
      <c r="I93" s="59">
        <v>577</v>
      </c>
      <c r="J93" s="61">
        <v>17112</v>
      </c>
      <c r="K93" s="58">
        <v>587</v>
      </c>
      <c r="L93" s="59">
        <v>660</v>
      </c>
      <c r="M93" s="60">
        <v>-10</v>
      </c>
      <c r="N93" s="57">
        <v>464</v>
      </c>
      <c r="O93" s="60">
        <v>17</v>
      </c>
      <c r="P93" s="57">
        <v>12223</v>
      </c>
      <c r="Q93" s="60">
        <v>682</v>
      </c>
      <c r="R93" s="57">
        <v>834</v>
      </c>
      <c r="S93" s="60">
        <v>-7</v>
      </c>
      <c r="T93" s="57">
        <v>2699</v>
      </c>
      <c r="U93" s="60">
        <v>-30</v>
      </c>
      <c r="V93" s="57">
        <f t="shared" si="8"/>
        <v>78932</v>
      </c>
      <c r="W93" s="62">
        <f t="shared" si="8"/>
        <v>1432</v>
      </c>
    </row>
    <row r="94" spans="1:23" ht="15">
      <c r="A94" s="68">
        <v>42461</v>
      </c>
      <c r="B94" s="57">
        <v>45232</v>
      </c>
      <c r="C94" s="58">
        <v>320</v>
      </c>
      <c r="D94" s="59">
        <v>1006</v>
      </c>
      <c r="E94" s="58">
        <v>-19</v>
      </c>
      <c r="F94" s="59">
        <v>44226</v>
      </c>
      <c r="G94" s="60">
        <v>339</v>
      </c>
      <c r="H94" s="57">
        <v>17981</v>
      </c>
      <c r="I94" s="59">
        <v>230</v>
      </c>
      <c r="J94" s="61">
        <v>17375</v>
      </c>
      <c r="K94" s="58">
        <v>283</v>
      </c>
      <c r="L94" s="59">
        <v>606</v>
      </c>
      <c r="M94" s="60">
        <v>-53</v>
      </c>
      <c r="N94" s="57">
        <v>470</v>
      </c>
      <c r="O94" s="60">
        <v>6</v>
      </c>
      <c r="P94" s="57">
        <v>12200</v>
      </c>
      <c r="Q94" s="60">
        <v>-75</v>
      </c>
      <c r="R94" s="57">
        <v>830</v>
      </c>
      <c r="S94" s="60">
        <v>-4</v>
      </c>
      <c r="T94" s="57">
        <v>2626</v>
      </c>
      <c r="U94" s="60">
        <v>-59</v>
      </c>
      <c r="V94" s="57">
        <f aca="true" t="shared" si="9" ref="V94:W96">B94+H94+N94+P94+R94+T94</f>
        <v>79339</v>
      </c>
      <c r="W94" s="62">
        <f t="shared" si="9"/>
        <v>418</v>
      </c>
    </row>
    <row r="95" spans="1:23" ht="15">
      <c r="A95" s="68">
        <v>42491</v>
      </c>
      <c r="B95" s="57">
        <v>45383</v>
      </c>
      <c r="C95" s="58">
        <v>161</v>
      </c>
      <c r="D95" s="59">
        <v>981</v>
      </c>
      <c r="E95" s="58">
        <v>-25</v>
      </c>
      <c r="F95" s="59">
        <v>44402</v>
      </c>
      <c r="G95" s="60">
        <v>186</v>
      </c>
      <c r="H95" s="57">
        <v>18311</v>
      </c>
      <c r="I95" s="59">
        <v>322</v>
      </c>
      <c r="J95" s="61">
        <v>17684</v>
      </c>
      <c r="K95" s="58">
        <v>303</v>
      </c>
      <c r="L95" s="59">
        <v>627</v>
      </c>
      <c r="M95" s="60">
        <v>19</v>
      </c>
      <c r="N95" s="57">
        <v>484</v>
      </c>
      <c r="O95" s="60">
        <v>14</v>
      </c>
      <c r="P95" s="57">
        <v>12627</v>
      </c>
      <c r="Q95" s="60">
        <v>444</v>
      </c>
      <c r="R95" s="57">
        <v>821</v>
      </c>
      <c r="S95" s="60">
        <v>-9</v>
      </c>
      <c r="T95" s="57">
        <v>2610</v>
      </c>
      <c r="U95" s="60">
        <v>-17</v>
      </c>
      <c r="V95" s="57">
        <f t="shared" si="9"/>
        <v>80236</v>
      </c>
      <c r="W95" s="62">
        <f t="shared" si="9"/>
        <v>915</v>
      </c>
    </row>
    <row r="96" spans="1:23" ht="15">
      <c r="A96" s="68">
        <v>42522</v>
      </c>
      <c r="B96" s="57">
        <v>45757</v>
      </c>
      <c r="C96" s="58">
        <v>401</v>
      </c>
      <c r="D96" s="59">
        <v>957</v>
      </c>
      <c r="E96" s="58">
        <v>-24</v>
      </c>
      <c r="F96" s="59">
        <v>44800</v>
      </c>
      <c r="G96" s="60">
        <v>425</v>
      </c>
      <c r="H96" s="57">
        <v>18434</v>
      </c>
      <c r="I96" s="59">
        <v>93</v>
      </c>
      <c r="J96" s="61">
        <v>17886</v>
      </c>
      <c r="K96" s="58">
        <v>176</v>
      </c>
      <c r="L96" s="59">
        <v>548</v>
      </c>
      <c r="M96" s="60">
        <v>-83</v>
      </c>
      <c r="N96" s="57">
        <v>459</v>
      </c>
      <c r="O96" s="60">
        <v>-25</v>
      </c>
      <c r="P96" s="57">
        <v>13756</v>
      </c>
      <c r="Q96" s="60">
        <v>1002</v>
      </c>
      <c r="R96" s="57">
        <v>812</v>
      </c>
      <c r="S96" s="60">
        <v>-8</v>
      </c>
      <c r="T96" s="57">
        <v>2759</v>
      </c>
      <c r="U96" s="60">
        <v>137</v>
      </c>
      <c r="V96" s="57">
        <f t="shared" si="9"/>
        <v>81977</v>
      </c>
      <c r="W96" s="62">
        <f t="shared" si="9"/>
        <v>1600</v>
      </c>
    </row>
    <row r="97" spans="1:23" ht="15">
      <c r="A97" s="68">
        <v>42552</v>
      </c>
      <c r="B97" s="57">
        <v>46742</v>
      </c>
      <c r="C97" s="58">
        <v>866</v>
      </c>
      <c r="D97" s="59">
        <v>953</v>
      </c>
      <c r="E97" s="58">
        <v>-3</v>
      </c>
      <c r="F97" s="59">
        <v>45789</v>
      </c>
      <c r="G97" s="60">
        <v>869</v>
      </c>
      <c r="H97" s="57">
        <v>18536</v>
      </c>
      <c r="I97" s="59">
        <v>87</v>
      </c>
      <c r="J97" s="61">
        <v>17985</v>
      </c>
      <c r="K97" s="58">
        <v>87</v>
      </c>
      <c r="L97" s="59">
        <v>551</v>
      </c>
      <c r="M97" s="60">
        <v>0</v>
      </c>
      <c r="N97" s="57">
        <v>432</v>
      </c>
      <c r="O97" s="60">
        <v>-26</v>
      </c>
      <c r="P97" s="57">
        <v>13587</v>
      </c>
      <c r="Q97" s="60">
        <v>-190</v>
      </c>
      <c r="R97" s="57">
        <v>810</v>
      </c>
      <c r="S97" s="60">
        <v>-3</v>
      </c>
      <c r="T97" s="57">
        <v>2927</v>
      </c>
      <c r="U97" s="60">
        <v>152</v>
      </c>
      <c r="V97" s="57">
        <f aca="true" t="shared" si="10" ref="V97:W99">B97+H97+N97+P97+R97+T97</f>
        <v>83034</v>
      </c>
      <c r="W97" s="62">
        <f t="shared" si="10"/>
        <v>886</v>
      </c>
    </row>
    <row r="98" spans="1:23" ht="15">
      <c r="A98" s="68">
        <v>42583</v>
      </c>
      <c r="B98" s="57">
        <v>47070</v>
      </c>
      <c r="C98" s="58">
        <v>346</v>
      </c>
      <c r="D98" s="59">
        <v>945</v>
      </c>
      <c r="E98" s="58">
        <v>-8</v>
      </c>
      <c r="F98" s="59">
        <v>46125</v>
      </c>
      <c r="G98" s="60">
        <v>354</v>
      </c>
      <c r="H98" s="57">
        <v>18589</v>
      </c>
      <c r="I98" s="59">
        <v>52</v>
      </c>
      <c r="J98" s="61">
        <v>18035</v>
      </c>
      <c r="K98" s="58">
        <v>51</v>
      </c>
      <c r="L98" s="59">
        <v>554</v>
      </c>
      <c r="M98" s="60">
        <v>1</v>
      </c>
      <c r="N98" s="57">
        <v>436</v>
      </c>
      <c r="O98" s="60">
        <v>0</v>
      </c>
      <c r="P98" s="57">
        <v>13721</v>
      </c>
      <c r="Q98" s="60">
        <v>179</v>
      </c>
      <c r="R98" s="57">
        <v>806</v>
      </c>
      <c r="S98" s="60">
        <v>-3</v>
      </c>
      <c r="T98" s="57">
        <v>2864</v>
      </c>
      <c r="U98" s="60">
        <v>-57</v>
      </c>
      <c r="V98" s="57">
        <f t="shared" si="10"/>
        <v>83486</v>
      </c>
      <c r="W98" s="62">
        <f t="shared" si="10"/>
        <v>517</v>
      </c>
    </row>
    <row r="99" spans="1:23" ht="15">
      <c r="A99" s="68">
        <v>42614</v>
      </c>
      <c r="B99" s="57">
        <v>47369</v>
      </c>
      <c r="C99" s="58">
        <v>310</v>
      </c>
      <c r="D99" s="59">
        <v>922</v>
      </c>
      <c r="E99" s="58">
        <v>-23</v>
      </c>
      <c r="F99" s="59">
        <v>46447</v>
      </c>
      <c r="G99" s="60">
        <v>333</v>
      </c>
      <c r="H99" s="57">
        <v>18695</v>
      </c>
      <c r="I99" s="59">
        <v>110</v>
      </c>
      <c r="J99" s="61">
        <v>18135</v>
      </c>
      <c r="K99" s="58">
        <v>106</v>
      </c>
      <c r="L99" s="59">
        <v>560</v>
      </c>
      <c r="M99" s="60">
        <v>4</v>
      </c>
      <c r="N99" s="57">
        <v>436</v>
      </c>
      <c r="O99" s="60">
        <v>-1</v>
      </c>
      <c r="P99" s="57">
        <v>14902</v>
      </c>
      <c r="Q99" s="60">
        <v>1171</v>
      </c>
      <c r="R99" s="57">
        <v>799</v>
      </c>
      <c r="S99" s="60">
        <v>-7</v>
      </c>
      <c r="T99" s="57">
        <v>2841</v>
      </c>
      <c r="U99" s="60">
        <v>-10</v>
      </c>
      <c r="V99" s="57">
        <f t="shared" si="10"/>
        <v>85042</v>
      </c>
      <c r="W99" s="62">
        <f t="shared" si="10"/>
        <v>1573</v>
      </c>
    </row>
    <row r="100" spans="1:23" ht="15">
      <c r="A100" s="68">
        <v>42644</v>
      </c>
      <c r="B100" s="57">
        <v>47934</v>
      </c>
      <c r="C100" s="58">
        <v>582</v>
      </c>
      <c r="D100" s="59">
        <v>915</v>
      </c>
      <c r="E100" s="58">
        <v>-7</v>
      </c>
      <c r="F100" s="59">
        <v>47019</v>
      </c>
      <c r="G100" s="60">
        <v>589</v>
      </c>
      <c r="H100" s="57">
        <v>18455</v>
      </c>
      <c r="I100" s="59">
        <v>-201</v>
      </c>
      <c r="J100" s="61">
        <v>17941</v>
      </c>
      <c r="K100" s="58">
        <v>-160</v>
      </c>
      <c r="L100" s="59">
        <v>514</v>
      </c>
      <c r="M100" s="60">
        <v>-41</v>
      </c>
      <c r="N100" s="57">
        <v>433</v>
      </c>
      <c r="O100" s="60">
        <v>-2</v>
      </c>
      <c r="P100" s="57">
        <v>14919</v>
      </c>
      <c r="Q100" s="60">
        <v>48</v>
      </c>
      <c r="R100" s="57">
        <v>795</v>
      </c>
      <c r="S100" s="60">
        <v>-4</v>
      </c>
      <c r="T100" s="57">
        <v>2828</v>
      </c>
      <c r="U100" s="60">
        <v>5</v>
      </c>
      <c r="V100" s="57">
        <f aca="true" t="shared" si="11" ref="V100:W102">B100+H100+N100+P100+R100+T100</f>
        <v>85364</v>
      </c>
      <c r="W100" s="62">
        <f t="shared" si="11"/>
        <v>428</v>
      </c>
    </row>
    <row r="101" spans="1:23" ht="15">
      <c r="A101" s="68">
        <v>42675</v>
      </c>
      <c r="B101" s="57">
        <v>48477</v>
      </c>
      <c r="C101" s="58">
        <v>553</v>
      </c>
      <c r="D101" s="59">
        <v>897</v>
      </c>
      <c r="E101" s="58">
        <v>-18</v>
      </c>
      <c r="F101" s="59">
        <v>47580</v>
      </c>
      <c r="G101" s="60">
        <v>571</v>
      </c>
      <c r="H101" s="57">
        <v>18211</v>
      </c>
      <c r="I101" s="59">
        <v>-208</v>
      </c>
      <c r="J101" s="61">
        <v>17700</v>
      </c>
      <c r="K101" s="58">
        <v>-208</v>
      </c>
      <c r="L101" s="59">
        <v>511</v>
      </c>
      <c r="M101" s="60">
        <v>0</v>
      </c>
      <c r="N101" s="57">
        <v>426</v>
      </c>
      <c r="O101" s="60">
        <v>-7</v>
      </c>
      <c r="P101" s="57">
        <v>15249</v>
      </c>
      <c r="Q101" s="60">
        <v>384</v>
      </c>
      <c r="R101" s="57">
        <v>791</v>
      </c>
      <c r="S101" s="60">
        <v>-5</v>
      </c>
      <c r="T101" s="57">
        <v>2939</v>
      </c>
      <c r="U101" s="60">
        <v>101</v>
      </c>
      <c r="V101" s="57">
        <f t="shared" si="11"/>
        <v>86093</v>
      </c>
      <c r="W101" s="62">
        <f t="shared" si="11"/>
        <v>818</v>
      </c>
    </row>
    <row r="102" spans="1:23" ht="15">
      <c r="A102" s="68">
        <v>42705</v>
      </c>
      <c r="B102" s="57">
        <v>48612</v>
      </c>
      <c r="C102" s="58">
        <v>189</v>
      </c>
      <c r="D102" s="59">
        <v>858</v>
      </c>
      <c r="E102" s="58">
        <v>-39</v>
      </c>
      <c r="F102" s="59">
        <v>47754</v>
      </c>
      <c r="G102" s="60">
        <v>228</v>
      </c>
      <c r="H102" s="57">
        <v>18200</v>
      </c>
      <c r="I102" s="59">
        <v>-19</v>
      </c>
      <c r="J102" s="61">
        <v>17684</v>
      </c>
      <c r="K102" s="58">
        <v>-20</v>
      </c>
      <c r="L102" s="59">
        <v>516</v>
      </c>
      <c r="M102" s="60">
        <v>1</v>
      </c>
      <c r="N102" s="57">
        <v>391</v>
      </c>
      <c r="O102" s="60">
        <v>-31</v>
      </c>
      <c r="P102" s="57">
        <v>15878</v>
      </c>
      <c r="Q102" s="60">
        <v>639</v>
      </c>
      <c r="R102" s="57">
        <v>802</v>
      </c>
      <c r="S102" s="60">
        <v>11</v>
      </c>
      <c r="T102" s="57">
        <v>2794</v>
      </c>
      <c r="U102" s="60">
        <v>-143</v>
      </c>
      <c r="V102" s="57">
        <f t="shared" si="11"/>
        <v>86677</v>
      </c>
      <c r="W102" s="62">
        <f t="shared" si="11"/>
        <v>646</v>
      </c>
    </row>
    <row r="103" spans="1:23" ht="15">
      <c r="A103" s="68">
        <v>42736</v>
      </c>
      <c r="B103" s="57">
        <v>49213</v>
      </c>
      <c r="C103" s="58">
        <v>592</v>
      </c>
      <c r="D103" s="59">
        <v>854</v>
      </c>
      <c r="E103" s="58">
        <v>-4</v>
      </c>
      <c r="F103" s="59">
        <v>48359</v>
      </c>
      <c r="G103" s="60">
        <v>596</v>
      </c>
      <c r="H103" s="57">
        <v>17668</v>
      </c>
      <c r="I103" s="59">
        <v>-504</v>
      </c>
      <c r="J103" s="61">
        <v>17155</v>
      </c>
      <c r="K103" s="58">
        <v>-502</v>
      </c>
      <c r="L103" s="59">
        <v>513</v>
      </c>
      <c r="M103" s="60">
        <v>-2</v>
      </c>
      <c r="N103" s="57">
        <v>391</v>
      </c>
      <c r="O103" s="60">
        <v>-1</v>
      </c>
      <c r="P103" s="57">
        <v>16364</v>
      </c>
      <c r="Q103" s="60">
        <v>477</v>
      </c>
      <c r="R103" s="57">
        <v>791</v>
      </c>
      <c r="S103" s="60">
        <v>-12</v>
      </c>
      <c r="T103" s="57">
        <v>2747</v>
      </c>
      <c r="U103" s="60">
        <v>-36</v>
      </c>
      <c r="V103" s="57">
        <f aca="true" t="shared" si="12" ref="V103:W105">B103+H103+N103+P103+R103+T103</f>
        <v>87174</v>
      </c>
      <c r="W103" s="62">
        <f t="shared" si="12"/>
        <v>516</v>
      </c>
    </row>
    <row r="104" spans="1:23" ht="15">
      <c r="A104" s="68">
        <v>42767</v>
      </c>
      <c r="B104" s="57">
        <v>49591</v>
      </c>
      <c r="C104" s="58">
        <v>372</v>
      </c>
      <c r="D104" s="59">
        <v>856</v>
      </c>
      <c r="E104" s="58">
        <v>-4</v>
      </c>
      <c r="F104" s="59">
        <v>48735</v>
      </c>
      <c r="G104" s="60">
        <v>376</v>
      </c>
      <c r="H104" s="57">
        <v>18175</v>
      </c>
      <c r="I104" s="59">
        <v>491</v>
      </c>
      <c r="J104" s="61">
        <v>17645</v>
      </c>
      <c r="K104" s="58">
        <v>478</v>
      </c>
      <c r="L104" s="59">
        <v>530</v>
      </c>
      <c r="M104" s="60">
        <v>13</v>
      </c>
      <c r="N104" s="57">
        <v>391</v>
      </c>
      <c r="O104" s="60">
        <v>0</v>
      </c>
      <c r="P104" s="57">
        <v>17206</v>
      </c>
      <c r="Q104" s="60">
        <v>763</v>
      </c>
      <c r="R104" s="57">
        <v>781</v>
      </c>
      <c r="S104" s="60">
        <v>-10</v>
      </c>
      <c r="T104" s="57">
        <v>2671</v>
      </c>
      <c r="U104" s="60">
        <v>-80</v>
      </c>
      <c r="V104" s="57">
        <f t="shared" si="12"/>
        <v>88815</v>
      </c>
      <c r="W104" s="62">
        <f t="shared" si="12"/>
        <v>1536</v>
      </c>
    </row>
    <row r="105" spans="1:23" ht="15">
      <c r="A105" s="68">
        <v>42795</v>
      </c>
      <c r="B105" s="57">
        <v>49822</v>
      </c>
      <c r="C105" s="58">
        <v>272</v>
      </c>
      <c r="D105" s="59">
        <v>837</v>
      </c>
      <c r="E105" s="58">
        <v>-21</v>
      </c>
      <c r="F105" s="59">
        <v>48985</v>
      </c>
      <c r="G105" s="60">
        <v>293</v>
      </c>
      <c r="H105" s="57">
        <v>18008</v>
      </c>
      <c r="I105" s="59">
        <v>-156</v>
      </c>
      <c r="J105" s="61">
        <v>17484</v>
      </c>
      <c r="K105" s="58">
        <v>-151</v>
      </c>
      <c r="L105" s="59">
        <v>524</v>
      </c>
      <c r="M105" s="60">
        <v>-5</v>
      </c>
      <c r="N105" s="57">
        <v>391</v>
      </c>
      <c r="O105" s="60">
        <v>0</v>
      </c>
      <c r="P105" s="57">
        <v>18682</v>
      </c>
      <c r="Q105" s="60">
        <v>1496</v>
      </c>
      <c r="R105" s="57">
        <v>774</v>
      </c>
      <c r="S105" s="60">
        <v>-8</v>
      </c>
      <c r="T105" s="57">
        <v>2732</v>
      </c>
      <c r="U105" s="60">
        <v>79</v>
      </c>
      <c r="V105" s="57">
        <f t="shared" si="12"/>
        <v>90409</v>
      </c>
      <c r="W105" s="62">
        <f t="shared" si="12"/>
        <v>1683</v>
      </c>
    </row>
    <row r="106" spans="1:23" ht="15">
      <c r="A106" s="68">
        <v>42826</v>
      </c>
      <c r="B106" s="57">
        <v>50297</v>
      </c>
      <c r="C106" s="58">
        <v>506</v>
      </c>
      <c r="D106" s="59">
        <v>832</v>
      </c>
      <c r="E106" s="58">
        <v>-5</v>
      </c>
      <c r="F106" s="59">
        <v>49465</v>
      </c>
      <c r="G106" s="60">
        <v>511</v>
      </c>
      <c r="H106" s="57">
        <v>17622</v>
      </c>
      <c r="I106" s="59">
        <v>-385</v>
      </c>
      <c r="J106" s="61">
        <v>17100</v>
      </c>
      <c r="K106" s="58">
        <v>-383</v>
      </c>
      <c r="L106" s="59">
        <v>522</v>
      </c>
      <c r="M106" s="60">
        <v>-2</v>
      </c>
      <c r="N106" s="57">
        <v>391</v>
      </c>
      <c r="O106" s="60">
        <v>0</v>
      </c>
      <c r="P106" s="57">
        <v>19310</v>
      </c>
      <c r="Q106" s="60">
        <v>639</v>
      </c>
      <c r="R106" s="57">
        <v>771</v>
      </c>
      <c r="S106" s="60">
        <v>-3</v>
      </c>
      <c r="T106" s="57">
        <v>2683</v>
      </c>
      <c r="U106" s="60">
        <v>-42</v>
      </c>
      <c r="V106" s="57">
        <f aca="true" t="shared" si="13" ref="V106:W108">B106+H106+N106+P106+R106+T106</f>
        <v>91074</v>
      </c>
      <c r="W106" s="62">
        <f t="shared" si="13"/>
        <v>715</v>
      </c>
    </row>
    <row r="107" spans="1:23" ht="15">
      <c r="A107" s="68">
        <v>42856</v>
      </c>
      <c r="B107" s="57">
        <v>50811</v>
      </c>
      <c r="C107" s="58">
        <v>536</v>
      </c>
      <c r="D107" s="59">
        <v>843</v>
      </c>
      <c r="E107" s="58">
        <v>11</v>
      </c>
      <c r="F107" s="59">
        <v>49968</v>
      </c>
      <c r="G107" s="60">
        <v>525</v>
      </c>
      <c r="H107" s="57">
        <v>17522</v>
      </c>
      <c r="I107" s="59">
        <v>-103</v>
      </c>
      <c r="J107" s="61">
        <v>17018</v>
      </c>
      <c r="K107" s="58">
        <v>-86</v>
      </c>
      <c r="L107" s="59">
        <v>504</v>
      </c>
      <c r="M107" s="60">
        <v>-17</v>
      </c>
      <c r="N107" s="57">
        <v>381</v>
      </c>
      <c r="O107" s="60">
        <v>-10</v>
      </c>
      <c r="P107" s="57">
        <v>19306</v>
      </c>
      <c r="Q107" s="60">
        <v>18</v>
      </c>
      <c r="R107" s="57">
        <v>766</v>
      </c>
      <c r="S107" s="60">
        <v>-4</v>
      </c>
      <c r="T107" s="57">
        <v>2544</v>
      </c>
      <c r="U107" s="60">
        <v>-139</v>
      </c>
      <c r="V107" s="57">
        <f t="shared" si="13"/>
        <v>91330</v>
      </c>
      <c r="W107" s="62">
        <f t="shared" si="13"/>
        <v>298</v>
      </c>
    </row>
    <row r="108" spans="1:23" ht="15">
      <c r="A108" s="68">
        <v>42887</v>
      </c>
      <c r="B108" s="57">
        <v>51052</v>
      </c>
      <c r="C108" s="58">
        <v>283</v>
      </c>
      <c r="D108" s="59">
        <v>834</v>
      </c>
      <c r="E108" s="58">
        <v>-9</v>
      </c>
      <c r="F108" s="59">
        <v>50218</v>
      </c>
      <c r="G108" s="60">
        <v>292</v>
      </c>
      <c r="H108" s="57">
        <v>17695</v>
      </c>
      <c r="I108" s="59">
        <v>189</v>
      </c>
      <c r="J108" s="61">
        <v>17210</v>
      </c>
      <c r="K108" s="58">
        <v>206</v>
      </c>
      <c r="L108" s="59">
        <v>485</v>
      </c>
      <c r="M108" s="60">
        <v>-17</v>
      </c>
      <c r="N108" s="57">
        <v>381</v>
      </c>
      <c r="O108" s="60">
        <v>0</v>
      </c>
      <c r="P108" s="57">
        <v>19401</v>
      </c>
      <c r="Q108" s="60">
        <v>145</v>
      </c>
      <c r="R108" s="57">
        <v>759</v>
      </c>
      <c r="S108" s="60">
        <v>-8</v>
      </c>
      <c r="T108" s="57">
        <v>2665</v>
      </c>
      <c r="U108" s="60">
        <v>114</v>
      </c>
      <c r="V108" s="57">
        <f t="shared" si="13"/>
        <v>91953</v>
      </c>
      <c r="W108" s="62">
        <f t="shared" si="13"/>
        <v>723</v>
      </c>
    </row>
    <row r="109" spans="1:23" ht="15">
      <c r="A109" s="68">
        <v>42917</v>
      </c>
      <c r="B109" s="57">
        <v>51671</v>
      </c>
      <c r="C109" s="58">
        <v>639</v>
      </c>
      <c r="D109" s="59">
        <v>829</v>
      </c>
      <c r="E109" s="58">
        <v>-5</v>
      </c>
      <c r="F109" s="59">
        <v>50842</v>
      </c>
      <c r="G109" s="60">
        <v>644</v>
      </c>
      <c r="H109" s="57">
        <v>17828</v>
      </c>
      <c r="I109" s="59">
        <v>132</v>
      </c>
      <c r="J109" s="61">
        <v>17357</v>
      </c>
      <c r="K109" s="58">
        <v>148</v>
      </c>
      <c r="L109" s="59">
        <v>471</v>
      </c>
      <c r="M109" s="60">
        <v>-16</v>
      </c>
      <c r="N109" s="57">
        <v>382</v>
      </c>
      <c r="O109" s="60">
        <v>1</v>
      </c>
      <c r="P109" s="57">
        <v>19588</v>
      </c>
      <c r="Q109" s="60">
        <v>212</v>
      </c>
      <c r="R109" s="57">
        <v>755</v>
      </c>
      <c r="S109" s="60">
        <v>-5</v>
      </c>
      <c r="T109" s="57">
        <v>2875</v>
      </c>
      <c r="U109" s="60">
        <v>186</v>
      </c>
      <c r="V109" s="57">
        <f aca="true" t="shared" si="14" ref="V109:W111">B109+H109+N109+P109+R109+T109</f>
        <v>93099</v>
      </c>
      <c r="W109" s="62">
        <f t="shared" si="14"/>
        <v>1165</v>
      </c>
    </row>
    <row r="110" spans="1:23" ht="15">
      <c r="A110" s="68">
        <v>42948</v>
      </c>
      <c r="B110" s="57">
        <v>52266</v>
      </c>
      <c r="C110" s="58">
        <v>613</v>
      </c>
      <c r="D110" s="59">
        <v>933</v>
      </c>
      <c r="E110" s="58">
        <v>106</v>
      </c>
      <c r="F110" s="59">
        <v>51333</v>
      </c>
      <c r="G110" s="60">
        <v>507</v>
      </c>
      <c r="H110" s="57">
        <v>17800</v>
      </c>
      <c r="I110" s="59">
        <v>-40</v>
      </c>
      <c r="J110" s="61">
        <v>17347</v>
      </c>
      <c r="K110" s="58">
        <v>-19</v>
      </c>
      <c r="L110" s="59">
        <v>453</v>
      </c>
      <c r="M110" s="60">
        <v>-21</v>
      </c>
      <c r="N110" s="57">
        <v>383</v>
      </c>
      <c r="O110" s="60">
        <v>0</v>
      </c>
      <c r="P110" s="57">
        <v>19903</v>
      </c>
      <c r="Q110" s="60">
        <v>289</v>
      </c>
      <c r="R110" s="57">
        <v>748</v>
      </c>
      <c r="S110" s="60">
        <v>-7</v>
      </c>
      <c r="T110" s="57">
        <v>2768</v>
      </c>
      <c r="U110" s="60">
        <v>-107</v>
      </c>
      <c r="V110" s="57">
        <f t="shared" si="14"/>
        <v>93868</v>
      </c>
      <c r="W110" s="62">
        <f t="shared" si="14"/>
        <v>748</v>
      </c>
    </row>
    <row r="111" spans="1:23" ht="15">
      <c r="A111" s="68">
        <v>42979</v>
      </c>
      <c r="B111" s="57">
        <v>52453</v>
      </c>
      <c r="C111" s="58">
        <v>197</v>
      </c>
      <c r="D111" s="59">
        <v>822</v>
      </c>
      <c r="E111" s="58">
        <v>-110</v>
      </c>
      <c r="F111" s="59">
        <v>51631</v>
      </c>
      <c r="G111" s="60">
        <v>307</v>
      </c>
      <c r="H111" s="57">
        <v>17874</v>
      </c>
      <c r="I111" s="59">
        <v>83</v>
      </c>
      <c r="J111" s="61">
        <v>17444</v>
      </c>
      <c r="K111" s="58">
        <v>106</v>
      </c>
      <c r="L111" s="59">
        <v>430</v>
      </c>
      <c r="M111" s="60">
        <v>-23</v>
      </c>
      <c r="N111" s="57">
        <v>405</v>
      </c>
      <c r="O111" s="60">
        <v>20</v>
      </c>
      <c r="P111" s="57">
        <v>20166</v>
      </c>
      <c r="Q111" s="60">
        <v>291</v>
      </c>
      <c r="R111" s="57">
        <v>743</v>
      </c>
      <c r="S111" s="60">
        <v>-5</v>
      </c>
      <c r="T111" s="57">
        <v>2526</v>
      </c>
      <c r="U111" s="60">
        <v>-234</v>
      </c>
      <c r="V111" s="57">
        <f t="shared" si="14"/>
        <v>94167</v>
      </c>
      <c r="W111" s="62">
        <f t="shared" si="14"/>
        <v>352</v>
      </c>
    </row>
    <row r="112" spans="1:23" ht="15">
      <c r="A112" s="68">
        <v>43009</v>
      </c>
      <c r="B112" s="57">
        <v>52760</v>
      </c>
      <c r="C112" s="58">
        <v>328</v>
      </c>
      <c r="D112" s="59">
        <v>828</v>
      </c>
      <c r="E112" s="58">
        <v>6</v>
      </c>
      <c r="F112" s="59">
        <v>51932</v>
      </c>
      <c r="G112" s="60">
        <v>322</v>
      </c>
      <c r="H112" s="57">
        <v>18061</v>
      </c>
      <c r="I112" s="59">
        <v>180</v>
      </c>
      <c r="J112" s="61">
        <v>17633</v>
      </c>
      <c r="K112" s="58">
        <v>181</v>
      </c>
      <c r="L112" s="59">
        <v>428</v>
      </c>
      <c r="M112" s="60">
        <v>-1</v>
      </c>
      <c r="N112" s="57">
        <v>405</v>
      </c>
      <c r="O112" s="60">
        <v>0</v>
      </c>
      <c r="P112" s="57">
        <v>20330</v>
      </c>
      <c r="Q112" s="60">
        <v>155</v>
      </c>
      <c r="R112" s="57">
        <v>740</v>
      </c>
      <c r="S112" s="60">
        <v>-3</v>
      </c>
      <c r="T112" s="57">
        <v>2530</v>
      </c>
      <c r="U112" s="60">
        <v>5</v>
      </c>
      <c r="V112" s="57">
        <f aca="true" t="shared" si="15" ref="V112:W114">B112+H112+N112+P112+R112+T112</f>
        <v>94826</v>
      </c>
      <c r="W112" s="62">
        <f t="shared" si="15"/>
        <v>665</v>
      </c>
    </row>
    <row r="113" spans="1:23" ht="15">
      <c r="A113" s="68">
        <v>43040</v>
      </c>
      <c r="B113" s="57">
        <v>53212</v>
      </c>
      <c r="C113" s="58">
        <v>469</v>
      </c>
      <c r="D113" s="59">
        <v>848</v>
      </c>
      <c r="E113" s="58">
        <v>20</v>
      </c>
      <c r="F113" s="59">
        <v>52364</v>
      </c>
      <c r="G113" s="60">
        <v>449</v>
      </c>
      <c r="H113" s="57">
        <v>17712</v>
      </c>
      <c r="I113" s="59">
        <v>-348</v>
      </c>
      <c r="J113" s="61">
        <v>17282</v>
      </c>
      <c r="K113" s="58">
        <v>-350</v>
      </c>
      <c r="L113" s="59">
        <v>430</v>
      </c>
      <c r="M113" s="60">
        <v>2</v>
      </c>
      <c r="N113" s="57">
        <v>406</v>
      </c>
      <c r="O113" s="60">
        <v>1</v>
      </c>
      <c r="P113" s="57">
        <v>20776</v>
      </c>
      <c r="Q113" s="60">
        <v>465</v>
      </c>
      <c r="R113" s="57">
        <v>738</v>
      </c>
      <c r="S113" s="60">
        <v>-3</v>
      </c>
      <c r="T113" s="57">
        <v>2532</v>
      </c>
      <c r="U113" s="60">
        <v>1</v>
      </c>
      <c r="V113" s="57">
        <f t="shared" si="15"/>
        <v>95376</v>
      </c>
      <c r="W113" s="62">
        <f t="shared" si="15"/>
        <v>585</v>
      </c>
    </row>
    <row r="114" spans="1:23" ht="15">
      <c r="A114" s="68">
        <v>43070</v>
      </c>
      <c r="B114" s="57">
        <v>53227</v>
      </c>
      <c r="C114" s="58">
        <v>63</v>
      </c>
      <c r="D114" s="59">
        <v>841</v>
      </c>
      <c r="E114" s="58">
        <v>-7</v>
      </c>
      <c r="F114" s="59">
        <v>52386</v>
      </c>
      <c r="G114" s="60">
        <v>70</v>
      </c>
      <c r="H114" s="57">
        <v>17704</v>
      </c>
      <c r="I114" s="59">
        <v>7</v>
      </c>
      <c r="J114" s="61">
        <v>17235</v>
      </c>
      <c r="K114" s="58">
        <v>-32</v>
      </c>
      <c r="L114" s="59">
        <v>469</v>
      </c>
      <c r="M114" s="60">
        <v>39</v>
      </c>
      <c r="N114" s="57">
        <v>408</v>
      </c>
      <c r="O114" s="60">
        <v>2</v>
      </c>
      <c r="P114" s="57">
        <v>22573</v>
      </c>
      <c r="Q114" s="60">
        <v>1882</v>
      </c>
      <c r="R114" s="57">
        <v>797</v>
      </c>
      <c r="S114" s="60">
        <v>60</v>
      </c>
      <c r="T114" s="57">
        <v>2449</v>
      </c>
      <c r="U114" s="60">
        <v>-77</v>
      </c>
      <c r="V114" s="57">
        <f t="shared" si="15"/>
        <v>97158</v>
      </c>
      <c r="W114" s="62">
        <f t="shared" si="15"/>
        <v>1937</v>
      </c>
    </row>
    <row r="115" spans="1:23" ht="15">
      <c r="A115" s="68">
        <v>43101</v>
      </c>
      <c r="B115" s="57">
        <v>53950</v>
      </c>
      <c r="C115" s="58">
        <v>582</v>
      </c>
      <c r="D115" s="59">
        <v>870</v>
      </c>
      <c r="E115" s="58">
        <v>29</v>
      </c>
      <c r="F115" s="59">
        <v>53080</v>
      </c>
      <c r="G115" s="60">
        <v>553</v>
      </c>
      <c r="H115" s="57">
        <v>17878</v>
      </c>
      <c r="I115" s="59">
        <v>179</v>
      </c>
      <c r="J115" s="61">
        <v>17418</v>
      </c>
      <c r="K115" s="58">
        <v>187</v>
      </c>
      <c r="L115" s="59">
        <v>460</v>
      </c>
      <c r="M115" s="60">
        <v>-8</v>
      </c>
      <c r="N115" s="57">
        <v>337</v>
      </c>
      <c r="O115" s="60">
        <v>-1</v>
      </c>
      <c r="P115" s="57">
        <v>20889</v>
      </c>
      <c r="Q115" s="60">
        <v>-1661</v>
      </c>
      <c r="R115" s="57">
        <v>816</v>
      </c>
      <c r="S115" s="60">
        <v>-7</v>
      </c>
      <c r="T115" s="57">
        <v>2575</v>
      </c>
      <c r="U115" s="60">
        <v>49</v>
      </c>
      <c r="V115" s="57">
        <f aca="true" t="shared" si="16" ref="V115:W117">B115+H115+N115+P115+R115+T115</f>
        <v>96445</v>
      </c>
      <c r="W115" s="62">
        <f t="shared" si="16"/>
        <v>-859</v>
      </c>
    </row>
    <row r="116" spans="1:23" ht="15">
      <c r="A116" s="68">
        <v>43132</v>
      </c>
      <c r="B116" s="57">
        <v>54188</v>
      </c>
      <c r="C116" s="58">
        <v>252</v>
      </c>
      <c r="D116" s="59">
        <v>867</v>
      </c>
      <c r="E116" s="58">
        <v>-3</v>
      </c>
      <c r="F116" s="59">
        <v>53321</v>
      </c>
      <c r="G116" s="60">
        <v>255</v>
      </c>
      <c r="H116" s="57">
        <v>17872</v>
      </c>
      <c r="I116" s="59">
        <v>-4</v>
      </c>
      <c r="J116" s="61">
        <v>17412</v>
      </c>
      <c r="K116" s="58">
        <v>-4</v>
      </c>
      <c r="L116" s="59">
        <v>460</v>
      </c>
      <c r="M116" s="60">
        <v>0</v>
      </c>
      <c r="N116" s="57">
        <v>337</v>
      </c>
      <c r="O116" s="60">
        <v>0</v>
      </c>
      <c r="P116" s="57">
        <v>20747</v>
      </c>
      <c r="Q116" s="60">
        <v>-150</v>
      </c>
      <c r="R116" s="57">
        <v>806</v>
      </c>
      <c r="S116" s="60">
        <v>-8</v>
      </c>
      <c r="T116" s="57">
        <v>2576</v>
      </c>
      <c r="U116" s="60">
        <v>10</v>
      </c>
      <c r="V116" s="57">
        <f t="shared" si="16"/>
        <v>96526</v>
      </c>
      <c r="W116" s="62">
        <f t="shared" si="16"/>
        <v>100</v>
      </c>
    </row>
    <row r="117" spans="1:23" ht="15">
      <c r="A117" s="68">
        <v>43160</v>
      </c>
      <c r="B117" s="57">
        <v>54531.766</v>
      </c>
      <c r="C117" s="58">
        <v>349.524751691651</v>
      </c>
      <c r="D117" s="59">
        <v>871.398</v>
      </c>
      <c r="E117" s="58">
        <v>4.43684258435293</v>
      </c>
      <c r="F117" s="59">
        <v>53660.368</v>
      </c>
      <c r="G117" s="60">
        <v>345.087909107298</v>
      </c>
      <c r="H117" s="57">
        <v>18096.641</v>
      </c>
      <c r="I117" s="59">
        <v>213.52234481792</v>
      </c>
      <c r="J117" s="61">
        <v>17553.408</v>
      </c>
      <c r="K117" s="58">
        <v>130.54634481792</v>
      </c>
      <c r="L117" s="59">
        <v>543.233</v>
      </c>
      <c r="M117" s="60">
        <v>82.976</v>
      </c>
      <c r="N117" s="57">
        <v>336.984</v>
      </c>
      <c r="O117" s="60">
        <v>0.146999999999934</v>
      </c>
      <c r="P117" s="57">
        <v>20744.747</v>
      </c>
      <c r="Q117" s="60">
        <v>-5.08457771106523</v>
      </c>
      <c r="R117" s="57">
        <v>801.864</v>
      </c>
      <c r="S117" s="60">
        <v>-4.7759999999999</v>
      </c>
      <c r="T117" s="57">
        <v>2663.232</v>
      </c>
      <c r="U117" s="60">
        <v>92.4429999999999</v>
      </c>
      <c r="V117" s="57">
        <f t="shared" si="16"/>
        <v>97175.23400000001</v>
      </c>
      <c r="W117" s="62">
        <f t="shared" si="16"/>
        <v>645.7765187985057</v>
      </c>
    </row>
    <row r="118" spans="1:23" ht="15">
      <c r="A118" s="68">
        <v>43191</v>
      </c>
      <c r="B118" s="57">
        <v>55237.422</v>
      </c>
      <c r="C118" s="58">
        <v>715.47945385564</v>
      </c>
      <c r="D118" s="59">
        <v>871.583</v>
      </c>
      <c r="E118" s="58">
        <v>0.170969362106826</v>
      </c>
      <c r="F118" s="59">
        <v>54365.839</v>
      </c>
      <c r="G118" s="60">
        <v>715.308484493533</v>
      </c>
      <c r="H118" s="57">
        <v>18269.757</v>
      </c>
      <c r="I118" s="59">
        <v>173.909980294539</v>
      </c>
      <c r="J118" s="61">
        <v>17721.676</v>
      </c>
      <c r="K118" s="58">
        <v>168.853980294539</v>
      </c>
      <c r="L118" s="59">
        <v>548.081</v>
      </c>
      <c r="M118" s="60">
        <v>5.05599999999997</v>
      </c>
      <c r="N118" s="57">
        <v>336.905</v>
      </c>
      <c r="O118" s="60">
        <v>0.009000000000035</v>
      </c>
      <c r="P118" s="57">
        <v>21477.556</v>
      </c>
      <c r="Q118" s="60">
        <v>718.822821354859</v>
      </c>
      <c r="R118" s="57">
        <v>798.227</v>
      </c>
      <c r="S118" s="60">
        <v>-3.62900000000006</v>
      </c>
      <c r="T118" s="57">
        <v>2652.432</v>
      </c>
      <c r="U118" s="60">
        <v>-26.4719999999999</v>
      </c>
      <c r="V118" s="57">
        <f aca="true" t="shared" si="17" ref="V118:W125">B118+H118+N118+P118+R118+T118</f>
        <v>98772.299</v>
      </c>
      <c r="W118" s="62">
        <f t="shared" si="17"/>
        <v>1578.120255505038</v>
      </c>
    </row>
    <row r="119" spans="1:23" ht="15">
      <c r="A119" s="68">
        <v>43221</v>
      </c>
      <c r="B119" s="57">
        <v>55573.07</v>
      </c>
      <c r="C119" s="58">
        <v>343.187995952426</v>
      </c>
      <c r="D119" s="59">
        <v>860.597</v>
      </c>
      <c r="E119" s="58">
        <v>-11.0096490737662</v>
      </c>
      <c r="F119" s="59">
        <v>54712.473</v>
      </c>
      <c r="G119" s="60">
        <v>354.197645026192</v>
      </c>
      <c r="H119" s="57">
        <v>18355.732</v>
      </c>
      <c r="I119" s="59">
        <v>87.9429837495901</v>
      </c>
      <c r="J119" s="61">
        <v>17799.904</v>
      </c>
      <c r="K119" s="58">
        <v>80.86298374959</v>
      </c>
      <c r="L119" s="59">
        <v>555.828</v>
      </c>
      <c r="M119" s="60">
        <v>7.08000000000003</v>
      </c>
      <c r="N119" s="57">
        <v>336.69</v>
      </c>
      <c r="O119" s="60">
        <v>-0.045000000000032</v>
      </c>
      <c r="P119" s="57">
        <v>22293.595</v>
      </c>
      <c r="Q119" s="60">
        <v>881.688109101448</v>
      </c>
      <c r="R119" s="57">
        <v>792.493</v>
      </c>
      <c r="S119" s="60">
        <v>-5.72599999999997</v>
      </c>
      <c r="T119" s="57">
        <v>2709.644</v>
      </c>
      <c r="U119" s="60">
        <v>22.9330000000002</v>
      </c>
      <c r="V119" s="57">
        <f t="shared" si="17"/>
        <v>100061.224</v>
      </c>
      <c r="W119" s="62">
        <f t="shared" si="17"/>
        <v>1329.9810888034644</v>
      </c>
    </row>
    <row r="120" spans="1:23" ht="15">
      <c r="A120" s="68">
        <v>43252</v>
      </c>
      <c r="B120" s="57">
        <v>56287.893</v>
      </c>
      <c r="C120" s="58">
        <v>754.837283231734</v>
      </c>
      <c r="D120" s="59">
        <v>884.026</v>
      </c>
      <c r="E120" s="58">
        <v>23.4264878181925</v>
      </c>
      <c r="F120" s="59">
        <v>55403.867</v>
      </c>
      <c r="G120" s="60">
        <v>731.410795413542</v>
      </c>
      <c r="H120" s="57">
        <v>18636.437</v>
      </c>
      <c r="I120" s="59">
        <v>283.888530121454</v>
      </c>
      <c r="J120" s="61">
        <v>18065.169</v>
      </c>
      <c r="K120" s="58">
        <v>268.417663434519</v>
      </c>
      <c r="L120" s="59">
        <v>571.268</v>
      </c>
      <c r="M120" s="60">
        <v>15.4708666869347</v>
      </c>
      <c r="N120" s="57">
        <v>331.976</v>
      </c>
      <c r="O120" s="60">
        <v>-5.34999999999999</v>
      </c>
      <c r="P120" s="57">
        <v>21588.261</v>
      </c>
      <c r="Q120" s="60">
        <v>-661.850878921593</v>
      </c>
      <c r="R120" s="57">
        <v>797.465</v>
      </c>
      <c r="S120" s="60">
        <v>4.98200000000002</v>
      </c>
      <c r="T120" s="57">
        <v>2760.855</v>
      </c>
      <c r="U120" s="60">
        <v>30.2929999999997</v>
      </c>
      <c r="V120" s="57">
        <f t="shared" si="17"/>
        <v>100402.88699999999</v>
      </c>
      <c r="W120" s="62">
        <f t="shared" si="17"/>
        <v>406.7999344315948</v>
      </c>
    </row>
    <row r="121" spans="1:23" ht="15">
      <c r="A121" s="68">
        <v>43282</v>
      </c>
      <c r="B121" s="57">
        <v>56850.342</v>
      </c>
      <c r="C121" s="58">
        <v>574.657766933391</v>
      </c>
      <c r="D121" s="59">
        <v>883.51</v>
      </c>
      <c r="E121" s="58">
        <v>-0.511189378790583</v>
      </c>
      <c r="F121" s="59">
        <v>55966.832</v>
      </c>
      <c r="G121" s="60">
        <v>575.168956312182</v>
      </c>
      <c r="H121" s="57">
        <v>18747.159</v>
      </c>
      <c r="I121" s="59">
        <v>115.982222215714</v>
      </c>
      <c r="J121" s="61">
        <v>18132.477</v>
      </c>
      <c r="K121" s="58">
        <v>72.0185274046488</v>
      </c>
      <c r="L121" s="59">
        <v>614.682</v>
      </c>
      <c r="M121" s="60">
        <v>43.9636948110652</v>
      </c>
      <c r="N121" s="57">
        <v>370.046</v>
      </c>
      <c r="O121" s="60">
        <v>38.174</v>
      </c>
      <c r="P121" s="57">
        <v>21935.2</v>
      </c>
      <c r="Q121" s="60">
        <v>400.693559898609</v>
      </c>
      <c r="R121" s="57">
        <v>785.681</v>
      </c>
      <c r="S121" s="60">
        <v>-11.773</v>
      </c>
      <c r="T121" s="57">
        <v>2822.461</v>
      </c>
      <c r="U121" s="60">
        <v>75.0940000000001</v>
      </c>
      <c r="V121" s="57">
        <f t="shared" si="17"/>
        <v>101510.88899999998</v>
      </c>
      <c r="W121" s="62">
        <f t="shared" si="17"/>
        <v>1192.8285490477142</v>
      </c>
    </row>
    <row r="122" spans="1:23" ht="15">
      <c r="A122" s="68">
        <v>43313</v>
      </c>
      <c r="B122" s="57">
        <v>57356.531</v>
      </c>
      <c r="C122" s="58">
        <v>420.799039160415</v>
      </c>
      <c r="D122" s="59">
        <v>961.527</v>
      </c>
      <c r="E122" s="58">
        <v>-16.3064146516014</v>
      </c>
      <c r="F122" s="59">
        <v>56395.004</v>
      </c>
      <c r="G122" s="60">
        <v>437.105453812016</v>
      </c>
      <c r="H122" s="57">
        <v>18797.651</v>
      </c>
      <c r="I122" s="59">
        <v>54.1945121150772</v>
      </c>
      <c r="J122" s="61">
        <v>18209.648</v>
      </c>
      <c r="K122" s="58">
        <v>80.0851325271963</v>
      </c>
      <c r="L122" s="59">
        <v>588.003</v>
      </c>
      <c r="M122" s="60">
        <v>-25.8906204121191</v>
      </c>
      <c r="N122" s="57">
        <v>370.319</v>
      </c>
      <c r="O122" s="60">
        <v>-3.12200000000003</v>
      </c>
      <c r="P122" s="57">
        <v>21943.28</v>
      </c>
      <c r="Q122" s="60">
        <v>-57.0829444053921</v>
      </c>
      <c r="R122" s="57">
        <v>779.184</v>
      </c>
      <c r="S122" s="60">
        <v>-6.48400000000007</v>
      </c>
      <c r="T122" s="57">
        <v>2753.499</v>
      </c>
      <c r="U122" s="60">
        <v>74.3740000000002</v>
      </c>
      <c r="V122" s="57">
        <f t="shared" si="17"/>
        <v>102000.46399999999</v>
      </c>
      <c r="W122" s="62">
        <f t="shared" si="17"/>
        <v>482.6786068701002</v>
      </c>
    </row>
    <row r="123" spans="1:23" ht="15">
      <c r="A123" s="68">
        <v>43344</v>
      </c>
      <c r="B123" s="57">
        <v>57587.647</v>
      </c>
      <c r="C123" s="58">
        <v>265.599679053602</v>
      </c>
      <c r="D123" s="59">
        <v>982.628</v>
      </c>
      <c r="E123" s="58">
        <v>20.8764024134166</v>
      </c>
      <c r="F123" s="59">
        <v>56605.019</v>
      </c>
      <c r="G123" s="60">
        <v>244.723276640185</v>
      </c>
      <c r="H123" s="57">
        <v>19189.376</v>
      </c>
      <c r="I123" s="59">
        <v>393.147772517796</v>
      </c>
      <c r="J123" s="61">
        <v>18616.033</v>
      </c>
      <c r="K123" s="58">
        <v>408.480792259581</v>
      </c>
      <c r="L123" s="59">
        <v>573.343</v>
      </c>
      <c r="M123" s="60">
        <v>-15.333019741785</v>
      </c>
      <c r="N123" s="57">
        <v>413.876</v>
      </c>
      <c r="O123" s="60">
        <v>43.4780000000001</v>
      </c>
      <c r="P123" s="57">
        <v>22753.491</v>
      </c>
      <c r="Q123" s="60">
        <v>806.648925931667</v>
      </c>
      <c r="R123" s="57">
        <v>777.425</v>
      </c>
      <c r="S123" s="60">
        <v>-1.74499999999996</v>
      </c>
      <c r="T123" s="57">
        <v>2726.277</v>
      </c>
      <c r="U123" s="60">
        <v>-17.1270000000003</v>
      </c>
      <c r="V123" s="57">
        <f t="shared" si="17"/>
        <v>103448.09200000002</v>
      </c>
      <c r="W123" s="62">
        <f t="shared" si="17"/>
        <v>1490.0023775030647</v>
      </c>
    </row>
    <row r="124" spans="1:23" ht="15">
      <c r="A124" s="68">
        <v>43374</v>
      </c>
      <c r="B124" s="57">
        <v>58307.15</v>
      </c>
      <c r="C124" s="58">
        <v>727.496676751083</v>
      </c>
      <c r="D124" s="59">
        <v>1012.084</v>
      </c>
      <c r="E124" s="58">
        <v>29.4401806284345</v>
      </c>
      <c r="F124" s="59">
        <v>57295.066</v>
      </c>
      <c r="G124" s="60">
        <v>698.056496122648</v>
      </c>
      <c r="H124" s="57">
        <v>19352.049</v>
      </c>
      <c r="I124" s="59">
        <v>161.783512143086</v>
      </c>
      <c r="J124" s="61">
        <v>18833.15</v>
      </c>
      <c r="K124" s="58">
        <v>215.372107851633</v>
      </c>
      <c r="L124" s="59">
        <v>518.899</v>
      </c>
      <c r="M124" s="60">
        <v>-53.5885957085469</v>
      </c>
      <c r="N124" s="57">
        <v>417.68</v>
      </c>
      <c r="O124" s="60">
        <v>3.90499999999996</v>
      </c>
      <c r="P124" s="57">
        <v>23118.127</v>
      </c>
      <c r="Q124" s="60">
        <v>296.829914040307</v>
      </c>
      <c r="R124" s="57">
        <v>775.759</v>
      </c>
      <c r="S124" s="60">
        <v>-1.65</v>
      </c>
      <c r="T124" s="57">
        <v>2748.925</v>
      </c>
      <c r="U124" s="60">
        <v>4.38100000000031</v>
      </c>
      <c r="V124" s="57">
        <f t="shared" si="17"/>
        <v>104719.69</v>
      </c>
      <c r="W124" s="62">
        <f t="shared" si="17"/>
        <v>1192.7461029344763</v>
      </c>
    </row>
    <row r="125" spans="1:23" ht="15">
      <c r="A125" s="68">
        <v>43405</v>
      </c>
      <c r="B125" s="57">
        <v>58649.438</v>
      </c>
      <c r="C125" s="58">
        <v>359.083230971164</v>
      </c>
      <c r="D125" s="59">
        <v>1007.494</v>
      </c>
      <c r="E125" s="58">
        <v>-4.58751331502495</v>
      </c>
      <c r="F125" s="59">
        <v>57641.944</v>
      </c>
      <c r="G125" s="60">
        <v>363.670744286189</v>
      </c>
      <c r="H125" s="57">
        <v>17961.697</v>
      </c>
      <c r="I125" s="59">
        <v>-1391.27368098195</v>
      </c>
      <c r="J125" s="61">
        <v>17450.77</v>
      </c>
      <c r="K125" s="58">
        <v>-1383.3681006701</v>
      </c>
      <c r="L125" s="59">
        <v>510.927</v>
      </c>
      <c r="M125" s="60">
        <v>-7.9055803118492</v>
      </c>
      <c r="N125" s="57">
        <v>402.57</v>
      </c>
      <c r="O125" s="60">
        <v>-14.625</v>
      </c>
      <c r="P125" s="57">
        <v>25810.841</v>
      </c>
      <c r="Q125" s="60">
        <v>2694.34079133545</v>
      </c>
      <c r="R125" s="57">
        <v>771.938</v>
      </c>
      <c r="S125" s="60">
        <v>-3.80400000000004</v>
      </c>
      <c r="T125" s="57">
        <v>2721.693</v>
      </c>
      <c r="U125" s="60">
        <v>-39.803</v>
      </c>
      <c r="V125" s="57">
        <f t="shared" si="17"/>
        <v>106318.17700000001</v>
      </c>
      <c r="W125" s="62">
        <f t="shared" si="17"/>
        <v>1603.9183413246637</v>
      </c>
    </row>
    <row r="126" spans="1:23" ht="15">
      <c r="A126" s="68">
        <v>43435</v>
      </c>
      <c r="B126" s="57">
        <v>58185.415</v>
      </c>
      <c r="C126" s="58">
        <v>-383.8286412594</v>
      </c>
      <c r="D126" s="59">
        <v>996.75</v>
      </c>
      <c r="E126" s="58">
        <v>-10.7385871750315</v>
      </c>
      <c r="F126" s="59">
        <v>57188.665</v>
      </c>
      <c r="G126" s="60">
        <v>-373.090054084369</v>
      </c>
      <c r="H126" s="57">
        <v>17933.194</v>
      </c>
      <c r="I126" s="59">
        <v>-29.9936774673954</v>
      </c>
      <c r="J126" s="61">
        <v>17422.404</v>
      </c>
      <c r="K126" s="58">
        <v>-27.2772503593594</v>
      </c>
      <c r="L126" s="59">
        <v>510.79</v>
      </c>
      <c r="M126" s="60">
        <v>-2.71642710803605</v>
      </c>
      <c r="N126" s="57">
        <v>397.272</v>
      </c>
      <c r="O126" s="60">
        <v>-4.77299999999999</v>
      </c>
      <c r="P126" s="57">
        <v>27703.352</v>
      </c>
      <c r="Q126" s="60">
        <v>1862.26720420525</v>
      </c>
      <c r="R126" s="57">
        <v>809.323</v>
      </c>
      <c r="S126" s="60">
        <v>37.404</v>
      </c>
      <c r="T126" s="57">
        <v>2878.866</v>
      </c>
      <c r="U126" s="60">
        <v>144.12</v>
      </c>
      <c r="V126" s="57">
        <f aca="true" t="shared" si="18" ref="V126:W128">B126+H126+N126+P126+R126+T126</f>
        <v>107907.42199999999</v>
      </c>
      <c r="W126" s="62">
        <f t="shared" si="18"/>
        <v>1625.1958854784548</v>
      </c>
    </row>
    <row r="127" spans="1:23" ht="15">
      <c r="A127" s="68">
        <v>43466</v>
      </c>
      <c r="B127" s="57">
        <v>58585.069</v>
      </c>
      <c r="C127" s="58">
        <v>407.496867891988</v>
      </c>
      <c r="D127" s="59">
        <v>994.821</v>
      </c>
      <c r="E127" s="58">
        <v>-3.16671949837426</v>
      </c>
      <c r="F127" s="59">
        <v>57590.248</v>
      </c>
      <c r="G127" s="60">
        <v>410.663587390362</v>
      </c>
      <c r="H127" s="57">
        <v>17927.082</v>
      </c>
      <c r="I127" s="59">
        <v>-3.32562410267938</v>
      </c>
      <c r="J127" s="61">
        <v>17415.162</v>
      </c>
      <c r="K127" s="58">
        <v>-6.59986838294385</v>
      </c>
      <c r="L127" s="59">
        <v>511.92</v>
      </c>
      <c r="M127" s="60">
        <v>3.27424428026447</v>
      </c>
      <c r="N127" s="57">
        <v>397.519</v>
      </c>
      <c r="O127" s="60">
        <v>0.402</v>
      </c>
      <c r="P127" s="57">
        <v>25175.966</v>
      </c>
      <c r="Q127" s="60">
        <v>-2589.11187403398</v>
      </c>
      <c r="R127" s="57">
        <v>1011.478</v>
      </c>
      <c r="S127" s="60">
        <v>50.545</v>
      </c>
      <c r="T127" s="57">
        <v>2780.294</v>
      </c>
      <c r="U127" s="60">
        <v>-99.3909999999999</v>
      </c>
      <c r="V127" s="57">
        <f t="shared" si="18"/>
        <v>105877.408</v>
      </c>
      <c r="W127" s="62">
        <f t="shared" si="18"/>
        <v>-2233.3846302446714</v>
      </c>
    </row>
    <row r="128" spans="1:23" ht="15">
      <c r="A128" s="68">
        <v>43497</v>
      </c>
      <c r="B128" s="57">
        <v>58803.353</v>
      </c>
      <c r="C128" s="58">
        <v>232.898771399463</v>
      </c>
      <c r="D128" s="59">
        <v>996.253</v>
      </c>
      <c r="E128" s="58">
        <v>1.42771689891074</v>
      </c>
      <c r="F128" s="59">
        <v>57807.1</v>
      </c>
      <c r="G128" s="60">
        <v>231.471054500553</v>
      </c>
      <c r="H128" s="57">
        <v>17960.406</v>
      </c>
      <c r="I128" s="59">
        <v>31.7189590415144</v>
      </c>
      <c r="J128" s="61">
        <v>17428.149</v>
      </c>
      <c r="K128" s="58">
        <v>12.7852644633533</v>
      </c>
      <c r="L128" s="59">
        <v>532.257</v>
      </c>
      <c r="M128" s="60">
        <v>18.9336945781612</v>
      </c>
      <c r="N128" s="57">
        <v>405.892</v>
      </c>
      <c r="O128" s="60">
        <v>7.97899999999998</v>
      </c>
      <c r="P128" s="57">
        <v>25497.627</v>
      </c>
      <c r="Q128" s="60">
        <v>260.612002631617</v>
      </c>
      <c r="R128" s="57">
        <v>1004.38</v>
      </c>
      <c r="S128" s="60">
        <v>-65.692</v>
      </c>
      <c r="T128" s="57">
        <v>2813.891</v>
      </c>
      <c r="U128" s="60">
        <v>24.1109999999999</v>
      </c>
      <c r="V128" s="57">
        <f t="shared" si="18"/>
        <v>106485.54900000003</v>
      </c>
      <c r="W128" s="62">
        <f t="shared" si="18"/>
        <v>491.6277330725942</v>
      </c>
    </row>
    <row r="129" spans="1:23" ht="15">
      <c r="A129" s="68">
        <v>43525</v>
      </c>
      <c r="B129" s="57">
        <v>59156.064</v>
      </c>
      <c r="C129" s="58">
        <v>389.029487019853</v>
      </c>
      <c r="D129" s="59">
        <v>1075.812</v>
      </c>
      <c r="E129" s="58">
        <v>79.5481528190918</v>
      </c>
      <c r="F129" s="59">
        <v>58080.252</v>
      </c>
      <c r="G129" s="60">
        <v>309.481334200762</v>
      </c>
      <c r="H129" s="57">
        <v>17931.558</v>
      </c>
      <c r="I129" s="59">
        <v>-34.8538520041702</v>
      </c>
      <c r="J129" s="61">
        <v>17400.942</v>
      </c>
      <c r="K129" s="58">
        <v>-33.6991777137981</v>
      </c>
      <c r="L129" s="59">
        <v>530.616</v>
      </c>
      <c r="M129" s="60">
        <v>-1.15467429037207</v>
      </c>
      <c r="N129" s="57">
        <v>420.944</v>
      </c>
      <c r="O129" s="60">
        <v>14.925</v>
      </c>
      <c r="P129" s="57">
        <v>25902.299</v>
      </c>
      <c r="Q129" s="60">
        <v>339.84573349411</v>
      </c>
      <c r="R129" s="57">
        <v>1011.361</v>
      </c>
      <c r="S129" s="60">
        <v>-7.90100000000005</v>
      </c>
      <c r="T129" s="57">
        <v>2894.686</v>
      </c>
      <c r="U129" s="60">
        <v>40.477</v>
      </c>
      <c r="V129" s="57">
        <f aca="true" t="shared" si="19" ref="V129:W133">B129+H129+N129+P129+R129+T129</f>
        <v>107316.91200000001</v>
      </c>
      <c r="W129" s="62">
        <f t="shared" si="19"/>
        <v>741.5223685097927</v>
      </c>
    </row>
    <row r="130" spans="1:23" ht="15">
      <c r="A130" s="68">
        <v>43556</v>
      </c>
      <c r="B130" s="57">
        <v>59490.914</v>
      </c>
      <c r="C130" s="58">
        <v>343.864597222756</v>
      </c>
      <c r="D130" s="59">
        <v>983.284</v>
      </c>
      <c r="E130" s="58">
        <v>-92.5287879985403</v>
      </c>
      <c r="F130" s="59">
        <v>58507.63</v>
      </c>
      <c r="G130" s="60">
        <v>436.393385221296</v>
      </c>
      <c r="H130" s="57">
        <v>18271.159</v>
      </c>
      <c r="I130" s="59">
        <v>340.400167822556</v>
      </c>
      <c r="J130" s="61">
        <v>17759.475</v>
      </c>
      <c r="K130" s="58">
        <v>359.868540230878</v>
      </c>
      <c r="L130" s="59">
        <v>511.684</v>
      </c>
      <c r="M130" s="60">
        <v>-19.4683724083229</v>
      </c>
      <c r="N130" s="57">
        <v>421.079</v>
      </c>
      <c r="O130" s="60">
        <v>-0.425999999999938</v>
      </c>
      <c r="P130" s="57">
        <v>25826.728</v>
      </c>
      <c r="Q130" s="60">
        <v>-45.8111071204124</v>
      </c>
      <c r="R130" s="57">
        <v>1004.569</v>
      </c>
      <c r="S130" s="60">
        <v>-6.37099999999993</v>
      </c>
      <c r="T130" s="57">
        <v>2951.9</v>
      </c>
      <c r="U130" s="60">
        <v>65.1389999999999</v>
      </c>
      <c r="V130" s="57">
        <f t="shared" si="19"/>
        <v>107966.349</v>
      </c>
      <c r="W130" s="62">
        <f t="shared" si="19"/>
        <v>696.7956579248996</v>
      </c>
    </row>
    <row r="131" spans="1:23" ht="15">
      <c r="A131" s="68">
        <v>43586</v>
      </c>
      <c r="B131" s="57">
        <v>59787.776</v>
      </c>
      <c r="C131" s="58">
        <v>330.703151888727</v>
      </c>
      <c r="D131" s="59">
        <v>982.213</v>
      </c>
      <c r="E131" s="58">
        <v>-1.07493009344079</v>
      </c>
      <c r="F131" s="59">
        <v>58805.563</v>
      </c>
      <c r="G131" s="60">
        <v>331.778081982167</v>
      </c>
      <c r="H131" s="57">
        <v>17708.031</v>
      </c>
      <c r="I131" s="59">
        <v>-565.359929001406</v>
      </c>
      <c r="J131" s="61">
        <v>17198.866</v>
      </c>
      <c r="K131" s="58">
        <v>-565.130912049279</v>
      </c>
      <c r="L131" s="59">
        <v>509.165</v>
      </c>
      <c r="M131" s="60">
        <v>-0.229016952126229</v>
      </c>
      <c r="N131" s="57">
        <v>433.938</v>
      </c>
      <c r="O131" s="60">
        <v>12.656</v>
      </c>
      <c r="P131" s="57">
        <v>26116.121</v>
      </c>
      <c r="Q131" s="60">
        <v>271.592073673001</v>
      </c>
      <c r="R131" s="57">
        <v>997.617</v>
      </c>
      <c r="S131" s="60">
        <v>-6.92600000000007</v>
      </c>
      <c r="T131" s="57">
        <v>2999.228</v>
      </c>
      <c r="U131" s="60">
        <v>-19.6599999999998</v>
      </c>
      <c r="V131" s="57">
        <f t="shared" si="19"/>
        <v>108042.711</v>
      </c>
      <c r="W131" s="62">
        <f t="shared" si="19"/>
        <v>23.005296560322076</v>
      </c>
    </row>
    <row r="132" spans="1:23" ht="15">
      <c r="A132" s="68">
        <v>43617</v>
      </c>
      <c r="B132" s="57">
        <v>60016.84</v>
      </c>
      <c r="C132" s="58">
        <v>266.54635455942</v>
      </c>
      <c r="D132" s="59">
        <v>979.64</v>
      </c>
      <c r="E132" s="58">
        <v>-2.56053683028953</v>
      </c>
      <c r="F132" s="59">
        <v>59037.2</v>
      </c>
      <c r="G132" s="60">
        <v>269.106891389709</v>
      </c>
      <c r="H132" s="57">
        <v>17659.307</v>
      </c>
      <c r="I132" s="59">
        <v>-53.789775137073</v>
      </c>
      <c r="J132" s="61">
        <v>17166.481</v>
      </c>
      <c r="K132" s="58">
        <v>-38.1446422260775</v>
      </c>
      <c r="L132" s="59">
        <v>492.826</v>
      </c>
      <c r="M132" s="60">
        <v>-15.6451329109954</v>
      </c>
      <c r="N132" s="57">
        <v>434.295</v>
      </c>
      <c r="O132" s="60">
        <v>0.144999999999972</v>
      </c>
      <c r="P132" s="57">
        <v>27186.639</v>
      </c>
      <c r="Q132" s="60">
        <v>1008.6891293094</v>
      </c>
      <c r="R132" s="57">
        <v>1004.392</v>
      </c>
      <c r="S132" s="60">
        <v>6.8030000000001</v>
      </c>
      <c r="T132" s="57">
        <v>3162.169</v>
      </c>
      <c r="U132" s="60">
        <v>117.877</v>
      </c>
      <c r="V132" s="57">
        <f t="shared" si="19"/>
        <v>109463.64199999999</v>
      </c>
      <c r="W132" s="62">
        <f t="shared" si="19"/>
        <v>1346.270708731747</v>
      </c>
    </row>
    <row r="133" spans="1:23" ht="15">
      <c r="A133" s="68">
        <v>43647</v>
      </c>
      <c r="B133" s="57">
        <v>60471.516</v>
      </c>
      <c r="C133" s="58">
        <v>456.71900217137</v>
      </c>
      <c r="D133" s="59">
        <v>982.257</v>
      </c>
      <c r="E133" s="58">
        <v>2.60446352147784</v>
      </c>
      <c r="F133" s="59">
        <v>59489.259</v>
      </c>
      <c r="G133" s="60">
        <v>454.114538649892</v>
      </c>
      <c r="H133" s="57">
        <v>17945.483</v>
      </c>
      <c r="I133" s="59">
        <v>295.539287740807</v>
      </c>
      <c r="J133" s="61">
        <v>17440.625</v>
      </c>
      <c r="K133" s="58">
        <v>261.510149695351</v>
      </c>
      <c r="L133" s="59">
        <v>504.858</v>
      </c>
      <c r="M133" s="60">
        <v>34.0291380454554</v>
      </c>
      <c r="N133" s="57">
        <v>449.006</v>
      </c>
      <c r="O133" s="60">
        <v>1.41500000000004</v>
      </c>
      <c r="P133" s="57">
        <v>27159.29</v>
      </c>
      <c r="Q133" s="60">
        <v>-84.5754057409262</v>
      </c>
      <c r="R133" s="57">
        <v>1008.13</v>
      </c>
      <c r="S133" s="60">
        <v>3.767</v>
      </c>
      <c r="T133" s="57">
        <v>3222.57</v>
      </c>
      <c r="U133" s="60">
        <v>42.055</v>
      </c>
      <c r="V133" s="57">
        <f t="shared" si="19"/>
        <v>110255.99500000002</v>
      </c>
      <c r="W133" s="62">
        <f t="shared" si="19"/>
        <v>714.9198841712509</v>
      </c>
    </row>
    <row r="134" spans="1:23" ht="15">
      <c r="A134" s="68">
        <v>43678</v>
      </c>
      <c r="B134" s="57">
        <v>60919.475</v>
      </c>
      <c r="C134" s="58">
        <v>469.71884797268</v>
      </c>
      <c r="D134" s="59">
        <v>978.645</v>
      </c>
      <c r="E134" s="58">
        <v>-3.61860062398941</v>
      </c>
      <c r="F134" s="59">
        <v>59940.83</v>
      </c>
      <c r="G134" s="60">
        <v>473.337448596669</v>
      </c>
      <c r="H134" s="57">
        <v>18072.237</v>
      </c>
      <c r="I134" s="59">
        <v>114.893360928753</v>
      </c>
      <c r="J134" s="61">
        <v>17565.885</v>
      </c>
      <c r="K134" s="58">
        <v>114.428394391954</v>
      </c>
      <c r="L134" s="59">
        <v>506.352</v>
      </c>
      <c r="M134" s="60">
        <v>0.464966536798611</v>
      </c>
      <c r="N134" s="57">
        <v>458.211</v>
      </c>
      <c r="O134" s="60">
        <v>9.03499999999997</v>
      </c>
      <c r="P134" s="57">
        <v>27429.836</v>
      </c>
      <c r="Q134" s="60">
        <v>83.7204769509338</v>
      </c>
      <c r="R134" s="57">
        <v>1010.377</v>
      </c>
      <c r="S134" s="60">
        <v>2.27799999999997</v>
      </c>
      <c r="T134" s="57">
        <v>3410.536</v>
      </c>
      <c r="U134" s="60">
        <v>55.9680000000002</v>
      </c>
      <c r="V134" s="57">
        <f aca="true" t="shared" si="20" ref="V134:W136">B134+H134+N134+P134+R134+T134</f>
        <v>111300.67199999999</v>
      </c>
      <c r="W134" s="62">
        <f t="shared" si="20"/>
        <v>735.613685852367</v>
      </c>
    </row>
    <row r="135" spans="1:23" ht="15">
      <c r="A135" s="68">
        <v>43709</v>
      </c>
      <c r="B135" s="57">
        <v>61522.747</v>
      </c>
      <c r="C135" s="58">
        <v>679.990530556037</v>
      </c>
      <c r="D135" s="59">
        <v>969.912</v>
      </c>
      <c r="E135" s="58">
        <v>-8.74556105211464</v>
      </c>
      <c r="F135" s="59">
        <v>60552.835</v>
      </c>
      <c r="G135" s="60">
        <v>688.736091608152</v>
      </c>
      <c r="H135" s="57">
        <v>18162.066</v>
      </c>
      <c r="I135" s="59">
        <v>71.4734560590723</v>
      </c>
      <c r="J135" s="61">
        <v>17650.784</v>
      </c>
      <c r="K135" s="58">
        <v>68.253560742495</v>
      </c>
      <c r="L135" s="59">
        <v>511.282</v>
      </c>
      <c r="M135" s="60">
        <v>3.21989531657729</v>
      </c>
      <c r="N135" s="57">
        <v>454.506</v>
      </c>
      <c r="O135" s="60">
        <v>-3.68599999999996</v>
      </c>
      <c r="P135" s="57">
        <v>26810.005</v>
      </c>
      <c r="Q135" s="60">
        <v>-642.815099899732</v>
      </c>
      <c r="R135" s="57">
        <v>1011.017</v>
      </c>
      <c r="S135" s="60">
        <v>0.672999999999958</v>
      </c>
      <c r="T135" s="57">
        <v>3372.115</v>
      </c>
      <c r="U135" s="60">
        <v>36.0580000000002</v>
      </c>
      <c r="V135" s="57">
        <f t="shared" si="20"/>
        <v>111332.456</v>
      </c>
      <c r="W135" s="62">
        <f t="shared" si="20"/>
        <v>141.69388671537757</v>
      </c>
    </row>
    <row r="136" spans="1:23" ht="15">
      <c r="A136" s="68">
        <v>43739</v>
      </c>
      <c r="B136" s="57">
        <v>61717.86</v>
      </c>
      <c r="C136" s="58">
        <v>218.775647635772</v>
      </c>
      <c r="D136" s="59">
        <v>964.712</v>
      </c>
      <c r="E136" s="58">
        <v>14.9149943578429</v>
      </c>
      <c r="F136" s="59">
        <v>60753.148</v>
      </c>
      <c r="G136" s="60">
        <v>203.860653277929</v>
      </c>
      <c r="H136" s="57">
        <v>18732.014</v>
      </c>
      <c r="I136" s="59">
        <v>578.808790452769</v>
      </c>
      <c r="J136" s="61">
        <v>18217.657</v>
      </c>
      <c r="K136" s="58">
        <v>579.120531700779</v>
      </c>
      <c r="L136" s="59">
        <v>514.357</v>
      </c>
      <c r="M136" s="60">
        <v>-0.31174124800939</v>
      </c>
      <c r="N136" s="57">
        <v>454.869</v>
      </c>
      <c r="O136" s="60">
        <v>-0.095000000000015</v>
      </c>
      <c r="P136" s="57">
        <v>26694.907</v>
      </c>
      <c r="Q136" s="60">
        <v>-83.5306086667368</v>
      </c>
      <c r="R136" s="57">
        <v>1010.162</v>
      </c>
      <c r="S136" s="60">
        <v>-0.820999999999947</v>
      </c>
      <c r="T136" s="57">
        <v>3228.011</v>
      </c>
      <c r="U136" s="60">
        <v>-78.069</v>
      </c>
      <c r="V136" s="57">
        <f t="shared" si="20"/>
        <v>111837.82299999999</v>
      </c>
      <c r="W136" s="62">
        <f t="shared" si="20"/>
        <v>635.0688294218043</v>
      </c>
    </row>
    <row r="137" spans="1:23" ht="15">
      <c r="A137" s="68">
        <v>43770</v>
      </c>
      <c r="B137" s="57">
        <v>62066.139</v>
      </c>
      <c r="C137" s="58">
        <v>373.363184495817</v>
      </c>
      <c r="D137" s="59">
        <v>973.805</v>
      </c>
      <c r="E137" s="58">
        <v>9.08003023883454</v>
      </c>
      <c r="F137" s="59">
        <v>61092.334</v>
      </c>
      <c r="G137" s="60">
        <v>364.283154256982</v>
      </c>
      <c r="H137" s="57">
        <v>18849.11</v>
      </c>
      <c r="I137" s="59">
        <v>116.571971163741</v>
      </c>
      <c r="J137" s="61">
        <v>18308.321</v>
      </c>
      <c r="K137" s="58">
        <v>89.8855987005901</v>
      </c>
      <c r="L137" s="59">
        <v>540.789</v>
      </c>
      <c r="M137" s="60">
        <v>26.6863724631505</v>
      </c>
      <c r="N137" s="57">
        <v>459.945</v>
      </c>
      <c r="O137" s="60">
        <v>4.97699999999998</v>
      </c>
      <c r="P137" s="57">
        <v>27002.231</v>
      </c>
      <c r="Q137" s="60">
        <v>293.147789828184</v>
      </c>
      <c r="R137" s="57">
        <v>996.63</v>
      </c>
      <c r="S137" s="60">
        <v>-13.498</v>
      </c>
      <c r="T137" s="57">
        <v>3187.565</v>
      </c>
      <c r="U137" s="60">
        <v>-22.0650000000003</v>
      </c>
      <c r="V137" s="57">
        <f aca="true" t="shared" si="21" ref="V137:W139">B137+H137+N137+P137+R137+T137</f>
        <v>112561.62000000002</v>
      </c>
      <c r="W137" s="62">
        <f t="shared" si="21"/>
        <v>752.4969454877416</v>
      </c>
    </row>
    <row r="138" spans="1:23" ht="15">
      <c r="A138" s="68">
        <v>43800</v>
      </c>
      <c r="B138" s="57">
        <v>62015.758</v>
      </c>
      <c r="C138" s="58">
        <v>28.3342674915096</v>
      </c>
      <c r="D138" s="59">
        <v>1030.262</v>
      </c>
      <c r="E138" s="58">
        <v>56.4990801112172</v>
      </c>
      <c r="F138" s="59">
        <v>60985.496</v>
      </c>
      <c r="G138" s="60">
        <v>-28.1648126197076</v>
      </c>
      <c r="H138" s="57">
        <v>18765.639</v>
      </c>
      <c r="I138" s="59">
        <v>-72.017396437296</v>
      </c>
      <c r="J138" s="61">
        <v>18215.395</v>
      </c>
      <c r="K138" s="58">
        <v>-81.1895886338874</v>
      </c>
      <c r="L138" s="59">
        <v>550.244</v>
      </c>
      <c r="M138" s="60">
        <v>9.17219219659138</v>
      </c>
      <c r="N138" s="57">
        <v>518.064</v>
      </c>
      <c r="O138" s="60">
        <v>52.323</v>
      </c>
      <c r="P138" s="57">
        <v>29583.345</v>
      </c>
      <c r="Q138" s="60">
        <v>2580.28014588244</v>
      </c>
      <c r="R138" s="57">
        <v>1048.414</v>
      </c>
      <c r="S138" s="60">
        <v>52.0120000000001</v>
      </c>
      <c r="T138" s="57">
        <v>3170.444</v>
      </c>
      <c r="U138" s="60">
        <v>29.3270000000001</v>
      </c>
      <c r="V138" s="57">
        <f t="shared" si="21"/>
        <v>115101.664</v>
      </c>
      <c r="W138" s="62">
        <f t="shared" si="21"/>
        <v>2670.259016936654</v>
      </c>
    </row>
    <row r="139" spans="1:23" ht="15">
      <c r="A139" s="68">
        <v>43831</v>
      </c>
      <c r="B139" s="57">
        <v>61951.95</v>
      </c>
      <c r="C139" s="58">
        <v>-64.0342396093182</v>
      </c>
      <c r="D139" s="59">
        <v>1024.277</v>
      </c>
      <c r="E139" s="58">
        <v>-6.02545067849201</v>
      </c>
      <c r="F139" s="59">
        <v>60927.673</v>
      </c>
      <c r="G139" s="60">
        <v>-58.0087889308262</v>
      </c>
      <c r="H139" s="57">
        <v>18970.764</v>
      </c>
      <c r="I139" s="59">
        <v>185.288914262517</v>
      </c>
      <c r="J139" s="61">
        <v>18418.899</v>
      </c>
      <c r="K139" s="58">
        <v>185.174218660774</v>
      </c>
      <c r="L139" s="59">
        <v>551.865</v>
      </c>
      <c r="M139" s="60">
        <v>0.11469560174261</v>
      </c>
      <c r="N139" s="57">
        <v>517.625</v>
      </c>
      <c r="O139" s="60">
        <v>-0.603999999999965</v>
      </c>
      <c r="P139" s="57">
        <v>25882.097</v>
      </c>
      <c r="Q139" s="60">
        <v>-3849.45234465082</v>
      </c>
      <c r="R139" s="57">
        <v>1035.346</v>
      </c>
      <c r="S139" s="60">
        <v>-13.0280000000001</v>
      </c>
      <c r="T139" s="57">
        <v>3171.966</v>
      </c>
      <c r="U139" s="60">
        <v>-52.1400000000001</v>
      </c>
      <c r="V139" s="57">
        <f t="shared" si="21"/>
        <v>111529.74799999999</v>
      </c>
      <c r="W139" s="62">
        <f t="shared" si="21"/>
        <v>-3793.969669997622</v>
      </c>
    </row>
    <row r="140" spans="1:23" ht="15">
      <c r="A140" s="68">
        <v>43862</v>
      </c>
      <c r="B140" s="57">
        <v>62364.095</v>
      </c>
      <c r="C140" s="58">
        <v>437.683408342667</v>
      </c>
      <c r="D140" s="59">
        <v>1024.687</v>
      </c>
      <c r="E140" s="58">
        <v>0.412497660545615</v>
      </c>
      <c r="F140" s="59">
        <v>61339.408</v>
      </c>
      <c r="G140" s="60">
        <v>437.270910682121</v>
      </c>
      <c r="H140" s="57">
        <v>19114.795</v>
      </c>
      <c r="I140" s="59">
        <v>141.132693187</v>
      </c>
      <c r="J140" s="61">
        <v>18580.815</v>
      </c>
      <c r="K140" s="58">
        <v>158.11487516378</v>
      </c>
      <c r="L140" s="59">
        <v>533.98</v>
      </c>
      <c r="M140" s="60">
        <v>-16.9821819767803</v>
      </c>
      <c r="N140" s="57">
        <v>520.957</v>
      </c>
      <c r="O140" s="60">
        <v>3.09399999999996</v>
      </c>
      <c r="P140" s="57">
        <v>25942.841</v>
      </c>
      <c r="Q140" s="60">
        <v>9.59014933920288</v>
      </c>
      <c r="R140" s="57">
        <v>1026.04</v>
      </c>
      <c r="S140" s="60">
        <v>-9.26499999999995</v>
      </c>
      <c r="T140" s="57">
        <v>3231.861</v>
      </c>
      <c r="U140" s="60">
        <v>-1.39200000000002</v>
      </c>
      <c r="V140" s="57">
        <f aca="true" t="shared" si="22" ref="V140:W142">B140+H140+N140+P140+R140+T140</f>
        <v>112200.58899999999</v>
      </c>
      <c r="W140" s="62">
        <f t="shared" si="22"/>
        <v>580.8432508688697</v>
      </c>
    </row>
    <row r="141" spans="1:23" ht="15">
      <c r="A141" s="68">
        <v>43891</v>
      </c>
      <c r="B141" s="57">
        <v>62665.614</v>
      </c>
      <c r="C141" s="58">
        <v>346.16757546501</v>
      </c>
      <c r="D141" s="59">
        <v>1030.197</v>
      </c>
      <c r="E141" s="58">
        <v>5.55590246698018</v>
      </c>
      <c r="F141" s="59">
        <v>61635.417</v>
      </c>
      <c r="G141" s="60">
        <v>340.61167299803</v>
      </c>
      <c r="H141" s="57">
        <v>19069.418</v>
      </c>
      <c r="I141" s="59">
        <v>4.27526266013203</v>
      </c>
      <c r="J141" s="61">
        <v>18553.077</v>
      </c>
      <c r="K141" s="58">
        <v>12.8668279441806</v>
      </c>
      <c r="L141" s="59">
        <v>516.341</v>
      </c>
      <c r="M141" s="60">
        <v>-8.59156528404861</v>
      </c>
      <c r="N141" s="57">
        <v>518.852</v>
      </c>
      <c r="O141" s="60">
        <v>-1.56199999999999</v>
      </c>
      <c r="P141" s="57">
        <v>26084.885</v>
      </c>
      <c r="Q141" s="60">
        <v>305.326223984213</v>
      </c>
      <c r="R141" s="57">
        <v>1035.612</v>
      </c>
      <c r="S141" s="60">
        <v>9.61499999999999</v>
      </c>
      <c r="T141" s="57">
        <v>2819.827</v>
      </c>
      <c r="U141" s="60">
        <v>-367.706</v>
      </c>
      <c r="V141" s="57">
        <f t="shared" si="22"/>
        <v>112194.208</v>
      </c>
      <c r="W141" s="62">
        <f t="shared" si="22"/>
        <v>296.1160621093551</v>
      </c>
    </row>
    <row r="142" spans="1:23" ht="15">
      <c r="A142" s="68">
        <v>43922</v>
      </c>
      <c r="B142" s="57">
        <v>62907.639</v>
      </c>
      <c r="C142" s="58">
        <v>257.736916828564</v>
      </c>
      <c r="D142" s="59">
        <v>1016.66</v>
      </c>
      <c r="E142" s="58">
        <v>-13.5620833458123</v>
      </c>
      <c r="F142" s="59">
        <v>61890.979</v>
      </c>
      <c r="G142" s="60">
        <v>271.299000174376</v>
      </c>
      <c r="H142" s="57">
        <v>20482.531</v>
      </c>
      <c r="I142" s="59">
        <v>1418.47442715394</v>
      </c>
      <c r="J142" s="61">
        <v>19920.507</v>
      </c>
      <c r="K142" s="58">
        <v>1375.2637354456</v>
      </c>
      <c r="L142" s="59">
        <v>562.024</v>
      </c>
      <c r="M142" s="60">
        <v>43.2106917083389</v>
      </c>
      <c r="N142" s="57">
        <v>584.582</v>
      </c>
      <c r="O142" s="60">
        <v>65.415</v>
      </c>
      <c r="P142" s="57">
        <v>27136.549</v>
      </c>
      <c r="Q142" s="60">
        <v>857.008063307182</v>
      </c>
      <c r="R142" s="57">
        <v>1036.628</v>
      </c>
      <c r="S142" s="60">
        <v>1.06100000000001</v>
      </c>
      <c r="T142" s="57">
        <v>2421.872</v>
      </c>
      <c r="U142" s="60">
        <v>-412.862</v>
      </c>
      <c r="V142" s="57">
        <f t="shared" si="22"/>
        <v>114569.80099999999</v>
      </c>
      <c r="W142" s="62">
        <f t="shared" si="22"/>
        <v>2186.8334072896864</v>
      </c>
    </row>
    <row r="143" spans="1:23" ht="15">
      <c r="A143" s="68">
        <v>43952</v>
      </c>
      <c r="B143" s="57">
        <v>63175.07</v>
      </c>
      <c r="C143" s="58">
        <v>281.968863825216</v>
      </c>
      <c r="D143" s="59">
        <v>1019.693</v>
      </c>
      <c r="E143" s="58">
        <v>3.13891792104063</v>
      </c>
      <c r="F143" s="59">
        <v>62155.377</v>
      </c>
      <c r="G143" s="60">
        <v>278.829945904175</v>
      </c>
      <c r="H143" s="57">
        <v>21952.045</v>
      </c>
      <c r="I143" s="59">
        <v>1458.61087533025</v>
      </c>
      <c r="J143" s="61">
        <v>21393.032</v>
      </c>
      <c r="K143" s="58">
        <v>1458.7842604939</v>
      </c>
      <c r="L143" s="59">
        <v>559.013</v>
      </c>
      <c r="M143" s="60">
        <v>-0.173385163655573</v>
      </c>
      <c r="N143" s="57">
        <v>594.483</v>
      </c>
      <c r="O143" s="60">
        <v>8.31399999999997</v>
      </c>
      <c r="P143" s="57">
        <v>27510.482</v>
      </c>
      <c r="Q143" s="60">
        <v>489.303517366926</v>
      </c>
      <c r="R143" s="57">
        <v>1034.255</v>
      </c>
      <c r="S143" s="60">
        <v>-2.32600000000003</v>
      </c>
      <c r="T143" s="57">
        <v>2320.054</v>
      </c>
      <c r="U143" s="60">
        <v>-79.6479999999998</v>
      </c>
      <c r="V143" s="57">
        <f aca="true" t="shared" si="23" ref="V143:W145">B143+H143+N143+P143+R143+T143</f>
        <v>116586.389</v>
      </c>
      <c r="W143" s="62">
        <f t="shared" si="23"/>
        <v>2156.2232565223926</v>
      </c>
    </row>
    <row r="144" spans="1:23" ht="15">
      <c r="A144" s="68">
        <v>43983</v>
      </c>
      <c r="B144" s="57">
        <v>63354.853</v>
      </c>
      <c r="C144" s="58">
        <v>198.794876368126</v>
      </c>
      <c r="D144" s="59">
        <v>1018.36</v>
      </c>
      <c r="E144" s="58">
        <v>-1.30553577099234</v>
      </c>
      <c r="F144" s="59">
        <v>62336.493</v>
      </c>
      <c r="G144" s="60">
        <v>200.100412139118</v>
      </c>
      <c r="H144" s="57">
        <v>23338.415</v>
      </c>
      <c r="I144" s="59">
        <v>1365.5569651242</v>
      </c>
      <c r="J144" s="61">
        <v>22729.628</v>
      </c>
      <c r="K144" s="58">
        <v>1315.60631345131</v>
      </c>
      <c r="L144" s="59">
        <v>608.787</v>
      </c>
      <c r="M144" s="60">
        <v>49.9506516728892</v>
      </c>
      <c r="N144" s="57">
        <v>576.072</v>
      </c>
      <c r="O144" s="60">
        <v>-18.4419999999999</v>
      </c>
      <c r="P144" s="57">
        <v>29099.959</v>
      </c>
      <c r="Q144" s="60">
        <v>1576.49047595344</v>
      </c>
      <c r="R144" s="57">
        <v>1036.38</v>
      </c>
      <c r="S144" s="60">
        <v>2.44300000000006</v>
      </c>
      <c r="T144" s="57">
        <v>2383.768</v>
      </c>
      <c r="U144" s="60">
        <v>36.6469999999999</v>
      </c>
      <c r="V144" s="57">
        <f t="shared" si="23"/>
        <v>119789.44700000001</v>
      </c>
      <c r="W144" s="62">
        <f t="shared" si="23"/>
        <v>3161.490317445766</v>
      </c>
    </row>
    <row r="145" spans="1:23" ht="15">
      <c r="A145" s="68">
        <v>44013</v>
      </c>
      <c r="B145" s="57">
        <v>63819.24</v>
      </c>
      <c r="C145" s="58">
        <v>502.99803407515</v>
      </c>
      <c r="D145" s="59">
        <v>1014.849</v>
      </c>
      <c r="E145" s="58">
        <v>-3.44945365400367</v>
      </c>
      <c r="F145" s="59">
        <v>62804.391</v>
      </c>
      <c r="G145" s="60">
        <v>506.447487729154</v>
      </c>
      <c r="H145" s="57">
        <v>23557.134</v>
      </c>
      <c r="I145" s="59">
        <v>215.187037458776</v>
      </c>
      <c r="J145" s="61">
        <v>23038.548</v>
      </c>
      <c r="K145" s="58">
        <v>305.097292695175</v>
      </c>
      <c r="L145" s="59">
        <v>518.586</v>
      </c>
      <c r="M145" s="60">
        <v>-89.9102552363986</v>
      </c>
      <c r="N145" s="57">
        <v>580.523</v>
      </c>
      <c r="O145" s="60">
        <v>1.72299999999998</v>
      </c>
      <c r="P145" s="57">
        <v>28809.294</v>
      </c>
      <c r="Q145" s="60">
        <v>-291.993132755921</v>
      </c>
      <c r="R145" s="57">
        <v>1041.717</v>
      </c>
      <c r="S145" s="60">
        <v>5.65799999999993</v>
      </c>
      <c r="T145" s="57">
        <v>2565.912</v>
      </c>
      <c r="U145" s="60">
        <v>150.533</v>
      </c>
      <c r="V145" s="57">
        <f t="shared" si="23"/>
        <v>120373.81999999999</v>
      </c>
      <c r="W145" s="62">
        <f t="shared" si="23"/>
        <v>584.1059387780049</v>
      </c>
    </row>
    <row r="146" spans="1:23" ht="15">
      <c r="A146" s="68">
        <v>44044</v>
      </c>
      <c r="B146" s="57">
        <v>64260.041</v>
      </c>
      <c r="C146" s="58">
        <v>448.382185993361</v>
      </c>
      <c r="D146" s="59">
        <v>1029.186</v>
      </c>
      <c r="E146" s="58">
        <v>14.2921847991894</v>
      </c>
      <c r="F146" s="59">
        <v>63230.855</v>
      </c>
      <c r="G146" s="60">
        <v>434.090001194172</v>
      </c>
      <c r="H146" s="57">
        <v>23835.97</v>
      </c>
      <c r="I146" s="59">
        <v>285.402010848046</v>
      </c>
      <c r="J146" s="61">
        <v>23317.893</v>
      </c>
      <c r="K146" s="58">
        <v>286.105513871444</v>
      </c>
      <c r="L146" s="59">
        <v>518.077</v>
      </c>
      <c r="M146" s="60">
        <v>-0.703503023398325</v>
      </c>
      <c r="N146" s="57">
        <v>579.272</v>
      </c>
      <c r="O146" s="60">
        <v>-1.451</v>
      </c>
      <c r="P146" s="57">
        <v>29629.434</v>
      </c>
      <c r="Q146" s="60">
        <v>830.82764839359</v>
      </c>
      <c r="R146" s="57">
        <v>1045.748</v>
      </c>
      <c r="S146" s="60">
        <v>4.35400000000011</v>
      </c>
      <c r="T146" s="57">
        <v>3033.54</v>
      </c>
      <c r="U146" s="60">
        <v>486.895</v>
      </c>
      <c r="V146" s="57">
        <f aca="true" t="shared" si="24" ref="V146:W148">B146+H146+N146+P146+R146+T146</f>
        <v>122384.005</v>
      </c>
      <c r="W146" s="62">
        <f t="shared" si="24"/>
        <v>2054.409845234997</v>
      </c>
    </row>
    <row r="147" spans="1:23" ht="15">
      <c r="A147" s="68">
        <v>44075</v>
      </c>
      <c r="B147" s="57">
        <v>64567.788</v>
      </c>
      <c r="C147" s="58">
        <v>317.91959074117</v>
      </c>
      <c r="D147" s="59">
        <v>1021.621</v>
      </c>
      <c r="E147" s="58">
        <v>-7.43119070992489</v>
      </c>
      <c r="F147" s="59">
        <v>63546.167</v>
      </c>
      <c r="G147" s="60">
        <v>325.350781451094</v>
      </c>
      <c r="H147" s="57">
        <v>24243.241</v>
      </c>
      <c r="I147" s="59">
        <v>403.791363934919</v>
      </c>
      <c r="J147" s="61">
        <v>23691.1</v>
      </c>
      <c r="K147" s="58">
        <v>368.305187684128</v>
      </c>
      <c r="L147" s="59">
        <v>552.141</v>
      </c>
      <c r="M147" s="60">
        <v>35.486176250791</v>
      </c>
      <c r="N147" s="57">
        <v>579.349</v>
      </c>
      <c r="O147" s="60">
        <v>-0.004999999999988</v>
      </c>
      <c r="P147" s="57">
        <v>30425.675</v>
      </c>
      <c r="Q147" s="60">
        <v>838.901358622162</v>
      </c>
      <c r="R147" s="57">
        <v>1047.777</v>
      </c>
      <c r="S147" s="60">
        <v>2.35399999999995</v>
      </c>
      <c r="T147" s="57">
        <v>3030.059</v>
      </c>
      <c r="U147" s="60">
        <v>-33.7439999999996</v>
      </c>
      <c r="V147" s="57">
        <f t="shared" si="24"/>
        <v>123893.88900000001</v>
      </c>
      <c r="W147" s="62">
        <f t="shared" si="24"/>
        <v>1529.2173132982514</v>
      </c>
    </row>
    <row r="148" spans="1:23" ht="15">
      <c r="A148" s="68">
        <v>44105</v>
      </c>
      <c r="B148" s="57">
        <v>65157.509</v>
      </c>
      <c r="C148" s="58">
        <v>614.759299346097</v>
      </c>
      <c r="D148" s="59">
        <v>1423.519</v>
      </c>
      <c r="E148" s="58">
        <v>107.964641782435</v>
      </c>
      <c r="F148" s="59">
        <v>63733.99</v>
      </c>
      <c r="G148" s="60">
        <v>506.794657563662</v>
      </c>
      <c r="H148" s="57">
        <v>24301.888</v>
      </c>
      <c r="I148" s="59">
        <v>60.1338241933028</v>
      </c>
      <c r="J148" s="61">
        <v>23755.483</v>
      </c>
      <c r="K148" s="58">
        <v>66.3485069214114</v>
      </c>
      <c r="L148" s="59">
        <v>546.405</v>
      </c>
      <c r="M148" s="60">
        <v>-6.21468272810857</v>
      </c>
      <c r="N148" s="57">
        <v>578.034</v>
      </c>
      <c r="O148" s="60">
        <v>-0.055000000000012</v>
      </c>
      <c r="P148" s="57">
        <v>30020.873</v>
      </c>
      <c r="Q148" s="60">
        <v>-436.951229740232</v>
      </c>
      <c r="R148" s="57">
        <v>1054.095</v>
      </c>
      <c r="S148" s="60">
        <v>6.64500000000004</v>
      </c>
      <c r="T148" s="57">
        <v>2740.966</v>
      </c>
      <c r="U148" s="60">
        <v>-303.231</v>
      </c>
      <c r="V148" s="57">
        <f t="shared" si="24"/>
        <v>123853.365</v>
      </c>
      <c r="W148" s="62">
        <f t="shared" si="24"/>
        <v>-58.69910620083226</v>
      </c>
    </row>
    <row r="149" spans="1:23" ht="15">
      <c r="A149" s="68">
        <v>44136</v>
      </c>
      <c r="B149" s="57">
        <v>65449.002</v>
      </c>
      <c r="C149" s="58">
        <v>310.037640624834</v>
      </c>
      <c r="D149" s="59">
        <v>1395.242</v>
      </c>
      <c r="E149" s="58">
        <v>-28.2627650234577</v>
      </c>
      <c r="F149" s="59">
        <v>64053.76</v>
      </c>
      <c r="G149" s="60">
        <v>338.300405648291</v>
      </c>
      <c r="H149" s="57">
        <v>24745.116</v>
      </c>
      <c r="I149" s="59">
        <v>447.612616672634</v>
      </c>
      <c r="J149" s="61">
        <v>24198.556</v>
      </c>
      <c r="K149" s="58">
        <v>447.348966568835</v>
      </c>
      <c r="L149" s="59">
        <v>546.56</v>
      </c>
      <c r="M149" s="60">
        <v>0.26365010379935</v>
      </c>
      <c r="N149" s="57">
        <v>580.404</v>
      </c>
      <c r="O149" s="60">
        <v>2.077</v>
      </c>
      <c r="P149" s="57">
        <v>29536.072</v>
      </c>
      <c r="Q149" s="60">
        <v>-349.988439456525</v>
      </c>
      <c r="R149" s="57">
        <v>1058.407</v>
      </c>
      <c r="S149" s="60">
        <v>4.64099999999993</v>
      </c>
      <c r="T149" s="57">
        <v>2809.784</v>
      </c>
      <c r="U149" s="60">
        <v>81.6109999999998</v>
      </c>
      <c r="V149" s="57">
        <f aca="true" t="shared" si="25" ref="V149:W152">B149+H149+N149+P149+R149+T149</f>
        <v>124178.785</v>
      </c>
      <c r="W149" s="62">
        <f t="shared" si="25"/>
        <v>495.9908178409427</v>
      </c>
    </row>
    <row r="150" spans="1:23" ht="15">
      <c r="A150" s="68">
        <v>44166</v>
      </c>
      <c r="B150" s="57">
        <v>65202.76</v>
      </c>
      <c r="C150" s="58">
        <v>-196.300826188228</v>
      </c>
      <c r="D150" s="59">
        <v>1300.98</v>
      </c>
      <c r="E150" s="58">
        <v>-94.1993083862542</v>
      </c>
      <c r="F150" s="59">
        <v>63901.78</v>
      </c>
      <c r="G150" s="60">
        <v>-102.101517801974</v>
      </c>
      <c r="H150" s="57">
        <v>25423.718</v>
      </c>
      <c r="I150" s="59">
        <v>683.432068753764</v>
      </c>
      <c r="J150" s="61">
        <v>24870.073</v>
      </c>
      <c r="K150" s="58">
        <v>676.78446880229</v>
      </c>
      <c r="L150" s="59">
        <v>553.645</v>
      </c>
      <c r="M150" s="60">
        <v>6.64759995147364</v>
      </c>
      <c r="N150" s="57">
        <v>585.825</v>
      </c>
      <c r="O150" s="60">
        <v>5.37999999999998</v>
      </c>
      <c r="P150" s="57">
        <v>32812.065</v>
      </c>
      <c r="Q150" s="60">
        <v>3251.43386150461</v>
      </c>
      <c r="R150" s="57">
        <v>1095.679</v>
      </c>
      <c r="S150" s="60">
        <v>37.601</v>
      </c>
      <c r="T150" s="57">
        <v>3291.558</v>
      </c>
      <c r="U150" s="60">
        <v>471.608</v>
      </c>
      <c r="V150" s="57">
        <f t="shared" si="25"/>
        <v>128411.60500000001</v>
      </c>
      <c r="W150" s="62">
        <f t="shared" si="25"/>
        <v>4253.154104070146</v>
      </c>
    </row>
    <row r="151" spans="1:23" ht="15">
      <c r="A151" s="68">
        <v>44197</v>
      </c>
      <c r="B151" s="57">
        <v>65403.687</v>
      </c>
      <c r="C151" s="58">
        <v>199.32778246895</v>
      </c>
      <c r="D151" s="59">
        <v>1487.847</v>
      </c>
      <c r="E151" s="58">
        <v>25.3726218399318</v>
      </c>
      <c r="F151" s="59">
        <v>63915.84</v>
      </c>
      <c r="G151" s="60">
        <v>173.955160629018</v>
      </c>
      <c r="H151" s="57">
        <v>25580.161</v>
      </c>
      <c r="I151" s="59">
        <v>161.261840473073</v>
      </c>
      <c r="J151" s="61">
        <v>25035.477</v>
      </c>
      <c r="K151" s="58">
        <v>170.236305392018</v>
      </c>
      <c r="L151" s="59">
        <v>544.684</v>
      </c>
      <c r="M151" s="60">
        <v>-8.9744649189444</v>
      </c>
      <c r="N151" s="57">
        <v>586.175</v>
      </c>
      <c r="O151" s="60">
        <v>0.084999999999994</v>
      </c>
      <c r="P151" s="57">
        <v>30393.825</v>
      </c>
      <c r="Q151" s="60">
        <v>-2479.27708929948</v>
      </c>
      <c r="R151" s="57">
        <v>1089.228</v>
      </c>
      <c r="S151" s="60">
        <v>-6.12100000000004</v>
      </c>
      <c r="T151" s="57">
        <v>2820.704</v>
      </c>
      <c r="U151" s="60">
        <v>-447.787</v>
      </c>
      <c r="V151" s="57">
        <f t="shared" si="25"/>
        <v>125873.78</v>
      </c>
      <c r="W151" s="62">
        <f t="shared" si="25"/>
        <v>-2572.510466357457</v>
      </c>
    </row>
    <row r="152" spans="1:23" ht="15">
      <c r="A152" s="68">
        <v>44228</v>
      </c>
      <c r="B152" s="57">
        <v>65544.899</v>
      </c>
      <c r="C152" s="58">
        <v>147.103601733705</v>
      </c>
      <c r="D152" s="59">
        <v>1493.811</v>
      </c>
      <c r="E152" s="58">
        <v>-9.8093971631592</v>
      </c>
      <c r="F152" s="59">
        <v>64051.088</v>
      </c>
      <c r="G152" s="60">
        <v>156.912998896864</v>
      </c>
      <c r="H152" s="57">
        <v>26088.231</v>
      </c>
      <c r="I152" s="59">
        <v>517.132945377076</v>
      </c>
      <c r="J152" s="61">
        <v>25577.986</v>
      </c>
      <c r="K152" s="58">
        <v>550.629027982865</v>
      </c>
      <c r="L152" s="59">
        <v>510.245</v>
      </c>
      <c r="M152" s="60">
        <v>-33.4960826057895</v>
      </c>
      <c r="N152" s="57">
        <v>586.761</v>
      </c>
      <c r="O152" s="60">
        <v>0.244999999999999</v>
      </c>
      <c r="P152" s="57">
        <v>30937.439</v>
      </c>
      <c r="Q152" s="60">
        <v>615.714204002147</v>
      </c>
      <c r="R152" s="57">
        <v>1090.963</v>
      </c>
      <c r="S152" s="60">
        <v>2.06800000000007</v>
      </c>
      <c r="T152" s="57">
        <v>2701.989</v>
      </c>
      <c r="U152" s="60">
        <v>-80.6579999999997</v>
      </c>
      <c r="V152" s="57">
        <f t="shared" si="25"/>
        <v>126950.282</v>
      </c>
      <c r="W152" s="62">
        <f aca="true" t="shared" si="26" ref="W152:W157">C152+I152+O152+Q152+S152+U152</f>
        <v>1201.6057511129284</v>
      </c>
    </row>
    <row r="153" spans="1:23" ht="15">
      <c r="A153" s="68">
        <v>44256</v>
      </c>
      <c r="B153" s="57">
        <v>66402.798</v>
      </c>
      <c r="C153" s="58">
        <v>867.373589274857</v>
      </c>
      <c r="D153" s="59">
        <v>1584.805</v>
      </c>
      <c r="E153" s="58">
        <v>-9.56685036062119</v>
      </c>
      <c r="F153" s="59">
        <v>64817.993</v>
      </c>
      <c r="G153" s="60">
        <v>876.940439635479</v>
      </c>
      <c r="H153" s="57">
        <v>25770.76</v>
      </c>
      <c r="I153" s="59">
        <v>-322.897139862797</v>
      </c>
      <c r="J153" s="61">
        <v>25263.156</v>
      </c>
      <c r="K153" s="58">
        <v>-319.806859335743</v>
      </c>
      <c r="L153" s="59">
        <v>507.604</v>
      </c>
      <c r="M153" s="60">
        <v>-3.09028052705418</v>
      </c>
      <c r="N153" s="57">
        <v>586.294</v>
      </c>
      <c r="O153" s="60">
        <v>-0.633000000000006</v>
      </c>
      <c r="P153" s="57">
        <v>30634.91</v>
      </c>
      <c r="Q153" s="60">
        <v>-388.779180450867</v>
      </c>
      <c r="R153" s="57">
        <v>1088.143</v>
      </c>
      <c r="S153" s="60">
        <v>-2.81999999999999</v>
      </c>
      <c r="T153" s="57">
        <v>2867.794</v>
      </c>
      <c r="U153" s="60">
        <v>168.487</v>
      </c>
      <c r="V153" s="57">
        <f aca="true" t="shared" si="27" ref="V153:V158">B153+H153+N153+P153+R153+T153</f>
        <v>127350.69899999998</v>
      </c>
      <c r="W153" s="62">
        <f t="shared" si="26"/>
        <v>320.731268961193</v>
      </c>
    </row>
    <row r="154" spans="1:23" ht="15">
      <c r="A154" s="68">
        <v>44287</v>
      </c>
      <c r="B154" s="57">
        <v>65970.603</v>
      </c>
      <c r="C154" s="58">
        <v>-408.15658630561</v>
      </c>
      <c r="D154" s="59">
        <v>1644.059</v>
      </c>
      <c r="E154" s="58">
        <v>-0.619288440088901</v>
      </c>
      <c r="F154" s="59">
        <v>64326.544</v>
      </c>
      <c r="G154" s="60">
        <v>-407.537297865521</v>
      </c>
      <c r="H154" s="57">
        <v>26715.49</v>
      </c>
      <c r="I154" s="59">
        <v>951.322510196996</v>
      </c>
      <c r="J154" s="61">
        <v>26184.412</v>
      </c>
      <c r="K154" s="58">
        <v>927.132529383546</v>
      </c>
      <c r="L154" s="59">
        <v>531.078</v>
      </c>
      <c r="M154" s="60">
        <v>24.1899808134496</v>
      </c>
      <c r="N154" s="57">
        <v>562.489</v>
      </c>
      <c r="O154" s="60">
        <v>-24.1079999999999</v>
      </c>
      <c r="P154" s="57">
        <v>31445.787</v>
      </c>
      <c r="Q154" s="60">
        <v>860.337723856214</v>
      </c>
      <c r="R154" s="57">
        <v>1088.784</v>
      </c>
      <c r="S154" s="60">
        <v>0.640999999999962</v>
      </c>
      <c r="T154" s="57">
        <v>2490.583</v>
      </c>
      <c r="U154" s="60">
        <v>-350.996</v>
      </c>
      <c r="V154" s="57">
        <f t="shared" si="27"/>
        <v>128273.736</v>
      </c>
      <c r="W154" s="62">
        <f t="shared" si="26"/>
        <v>1029.0406477476</v>
      </c>
    </row>
    <row r="155" spans="1:23" ht="15">
      <c r="A155" s="68">
        <v>44317</v>
      </c>
      <c r="B155" s="57">
        <v>66372.842</v>
      </c>
      <c r="C155" s="58">
        <v>417.670565049728</v>
      </c>
      <c r="D155" s="59">
        <v>1598.869</v>
      </c>
      <c r="E155" s="58">
        <v>-45.201900481008</v>
      </c>
      <c r="F155" s="59">
        <v>64773.973</v>
      </c>
      <c r="G155" s="60">
        <v>462.872465530736</v>
      </c>
      <c r="H155" s="57">
        <v>26935.035</v>
      </c>
      <c r="I155" s="59">
        <v>221.494154139911</v>
      </c>
      <c r="J155" s="61">
        <v>26397.193</v>
      </c>
      <c r="K155" s="58">
        <v>216.134562771146</v>
      </c>
      <c r="L155" s="59">
        <v>537.842</v>
      </c>
      <c r="M155" s="60">
        <v>5.35959136876533</v>
      </c>
      <c r="N155" s="57">
        <v>547.824</v>
      </c>
      <c r="O155" s="60">
        <v>-15.003</v>
      </c>
      <c r="P155" s="57">
        <v>31966.979</v>
      </c>
      <c r="Q155" s="60">
        <v>404.262348578508</v>
      </c>
      <c r="R155" s="57">
        <v>1088.498</v>
      </c>
      <c r="S155" s="60">
        <v>-0.28600000000003</v>
      </c>
      <c r="T155" s="57">
        <v>2515.732</v>
      </c>
      <c r="U155" s="60">
        <v>31.5860000000002</v>
      </c>
      <c r="V155" s="57">
        <f t="shared" si="27"/>
        <v>129426.91</v>
      </c>
      <c r="W155" s="62">
        <f t="shared" si="26"/>
        <v>1059.724067768147</v>
      </c>
    </row>
    <row r="156" spans="1:23" ht="15">
      <c r="A156" s="68">
        <v>44348</v>
      </c>
      <c r="B156" s="57">
        <v>66916.522</v>
      </c>
      <c r="C156" s="58">
        <v>556.521143910193</v>
      </c>
      <c r="D156" s="59">
        <v>1559.099</v>
      </c>
      <c r="E156" s="58">
        <v>-39.8103019217332</v>
      </c>
      <c r="F156" s="59">
        <v>65357.423</v>
      </c>
      <c r="G156" s="60">
        <v>596.331445831926</v>
      </c>
      <c r="H156" s="57">
        <v>27390.536</v>
      </c>
      <c r="I156" s="59">
        <v>450.68241394881</v>
      </c>
      <c r="J156" s="61">
        <v>26848.041</v>
      </c>
      <c r="K156" s="58">
        <v>445.954113346487</v>
      </c>
      <c r="L156" s="59">
        <v>542.495</v>
      </c>
      <c r="M156" s="60">
        <v>4.7283006023222</v>
      </c>
      <c r="N156" s="57">
        <v>572.2289999999999</v>
      </c>
      <c r="O156" s="60">
        <v>15.459</v>
      </c>
      <c r="P156" s="57">
        <v>32067.669</v>
      </c>
      <c r="Q156" s="60">
        <v>163.466342611349</v>
      </c>
      <c r="R156" s="57">
        <v>1087.288</v>
      </c>
      <c r="S156" s="60">
        <v>-1.21000000000001</v>
      </c>
      <c r="T156" s="57">
        <v>2930.246</v>
      </c>
      <c r="U156" s="60">
        <v>418.506</v>
      </c>
      <c r="V156" s="57">
        <f t="shared" si="27"/>
        <v>130964.49</v>
      </c>
      <c r="W156" s="62">
        <f t="shared" si="26"/>
        <v>1603.424900470352</v>
      </c>
    </row>
    <row r="157" spans="1:23" ht="15">
      <c r="A157" s="68">
        <v>44378</v>
      </c>
      <c r="B157" s="57">
        <v>67500.836</v>
      </c>
      <c r="C157" s="58">
        <v>595.733889729731</v>
      </c>
      <c r="D157" s="59">
        <v>1544.173</v>
      </c>
      <c r="E157" s="58">
        <v>-14.9396298751379</v>
      </c>
      <c r="F157" s="59">
        <v>65956.663</v>
      </c>
      <c r="G157" s="60">
        <v>610.673519604869</v>
      </c>
      <c r="H157" s="57">
        <v>27619.648</v>
      </c>
      <c r="I157" s="59">
        <v>221.932980517592</v>
      </c>
      <c r="J157" s="61">
        <v>27062.934</v>
      </c>
      <c r="K157" s="58">
        <v>208.82628883761</v>
      </c>
      <c r="L157" s="59">
        <v>556.714</v>
      </c>
      <c r="M157" s="60">
        <v>13.1066916799816</v>
      </c>
      <c r="N157" s="57">
        <v>563.606</v>
      </c>
      <c r="O157" s="60">
        <v>-16.457</v>
      </c>
      <c r="P157" s="57">
        <v>32825.649</v>
      </c>
      <c r="Q157" s="60">
        <v>669.430894265199</v>
      </c>
      <c r="R157" s="57">
        <v>1088.09</v>
      </c>
      <c r="S157" s="60">
        <v>0.802000000000092</v>
      </c>
      <c r="T157" s="57">
        <v>2710.237</v>
      </c>
      <c r="U157" s="60">
        <v>-235.299</v>
      </c>
      <c r="V157" s="57">
        <f t="shared" si="27"/>
        <v>132308.066</v>
      </c>
      <c r="W157" s="62">
        <f t="shared" si="26"/>
        <v>1236.143764512522</v>
      </c>
    </row>
    <row r="158" spans="1:23" ht="15">
      <c r="A158" s="68">
        <v>44409</v>
      </c>
      <c r="B158" s="57">
        <v>68408.58</v>
      </c>
      <c r="C158" s="58">
        <v>918.888921442232</v>
      </c>
      <c r="D158" s="59">
        <v>1563.119</v>
      </c>
      <c r="E158" s="58">
        <v>18.9586049480975</v>
      </c>
      <c r="F158" s="59">
        <v>66845.461</v>
      </c>
      <c r="G158" s="60">
        <v>899.930316494134</v>
      </c>
      <c r="H158" s="57">
        <v>27688.095</v>
      </c>
      <c r="I158" s="59">
        <v>70.5623726738819</v>
      </c>
      <c r="J158" s="61">
        <v>27131.992</v>
      </c>
      <c r="K158" s="58">
        <v>70.4396069672799</v>
      </c>
      <c r="L158" s="59">
        <v>556.103</v>
      </c>
      <c r="M158" s="60">
        <v>0.122765706601967</v>
      </c>
      <c r="N158" s="57">
        <v>563.977</v>
      </c>
      <c r="O158" s="60">
        <v>-0.235999999999991</v>
      </c>
      <c r="P158" s="57">
        <v>34549.721</v>
      </c>
      <c r="Q158" s="60">
        <v>1748.03442164498</v>
      </c>
      <c r="R158" s="57">
        <v>1082.048</v>
      </c>
      <c r="S158" s="60">
        <v>-6.04200000000006</v>
      </c>
      <c r="T158" s="57">
        <v>2759.885</v>
      </c>
      <c r="U158" s="60">
        <v>55.3709999999998</v>
      </c>
      <c r="V158" s="57">
        <f t="shared" si="27"/>
        <v>135052.306</v>
      </c>
      <c r="W158" s="62">
        <f aca="true" t="shared" si="28" ref="W158:W163">C158+I158+O158+Q158+S158+U158</f>
        <v>2786.578715761094</v>
      </c>
    </row>
    <row r="159" spans="1:23" ht="15">
      <c r="A159" s="68">
        <v>44440</v>
      </c>
      <c r="B159" s="57">
        <v>68879.177</v>
      </c>
      <c r="C159" s="58">
        <v>483.004577987117</v>
      </c>
      <c r="D159" s="59">
        <v>1519.615</v>
      </c>
      <c r="E159" s="58">
        <v>-43.544254993262</v>
      </c>
      <c r="F159" s="59">
        <v>67359.562</v>
      </c>
      <c r="G159" s="60">
        <v>526.548832980379</v>
      </c>
      <c r="H159" s="57">
        <v>27936.335</v>
      </c>
      <c r="I159" s="59">
        <v>261.417062430983</v>
      </c>
      <c r="J159" s="61">
        <v>27418.941</v>
      </c>
      <c r="K159" s="58">
        <v>299.936668704771</v>
      </c>
      <c r="L159" s="59">
        <v>517.394</v>
      </c>
      <c r="M159" s="60">
        <v>-38.5196062737879</v>
      </c>
      <c r="N159" s="57">
        <v>565.047</v>
      </c>
      <c r="O159" s="60">
        <v>0.683000000000022</v>
      </c>
      <c r="P159" s="57">
        <v>33807.191</v>
      </c>
      <c r="Q159" s="60">
        <v>-703.760402293841</v>
      </c>
      <c r="R159" s="57">
        <v>1076.547</v>
      </c>
      <c r="S159" s="60">
        <v>-5.50100000000002</v>
      </c>
      <c r="T159" s="57">
        <v>2914.465</v>
      </c>
      <c r="U159" s="60">
        <v>182.649</v>
      </c>
      <c r="V159" s="57">
        <f aca="true" t="shared" si="29" ref="V159:V164">B159+H159+N159+P159+R159+T159</f>
        <v>135178.762</v>
      </c>
      <c r="W159" s="62">
        <f t="shared" si="28"/>
        <v>218.4922381242589</v>
      </c>
    </row>
    <row r="160" spans="1:23" ht="15">
      <c r="A160" s="68">
        <v>44470</v>
      </c>
      <c r="B160" s="57">
        <v>69374.232</v>
      </c>
      <c r="C160" s="58">
        <v>506.338348842591</v>
      </c>
      <c r="D160" s="59">
        <v>1518.321</v>
      </c>
      <c r="E160" s="58">
        <v>-1.31783761711158</v>
      </c>
      <c r="F160" s="59">
        <v>67855.911</v>
      </c>
      <c r="G160" s="60">
        <v>507.656186459703</v>
      </c>
      <c r="H160" s="57">
        <v>28693.963</v>
      </c>
      <c r="I160" s="59">
        <v>765.613074933662</v>
      </c>
      <c r="J160" s="61">
        <v>28170.14</v>
      </c>
      <c r="K160" s="58">
        <v>757.831075636163</v>
      </c>
      <c r="L160" s="59">
        <v>523.823</v>
      </c>
      <c r="M160" s="60">
        <v>7.78199929749926</v>
      </c>
      <c r="N160" s="57">
        <v>540.998</v>
      </c>
      <c r="O160" s="60">
        <v>-0.141000000000022</v>
      </c>
      <c r="P160" s="57">
        <v>34534.785</v>
      </c>
      <c r="Q160" s="60">
        <v>664.277075919291</v>
      </c>
      <c r="R160" s="57">
        <v>1083.763</v>
      </c>
      <c r="S160" s="60">
        <v>7.21599999999999</v>
      </c>
      <c r="T160" s="57">
        <v>2822.92</v>
      </c>
      <c r="U160" s="60">
        <v>-77.5510000000002</v>
      </c>
      <c r="V160" s="57">
        <f t="shared" si="29"/>
        <v>137050.66100000002</v>
      </c>
      <c r="W160" s="62">
        <f t="shared" si="28"/>
        <v>1865.7524996955437</v>
      </c>
    </row>
    <row r="161" spans="1:23" ht="15">
      <c r="A161" s="68">
        <v>44501</v>
      </c>
      <c r="B161" s="57">
        <v>70060.745</v>
      </c>
      <c r="C161" s="58">
        <v>671.299737203601</v>
      </c>
      <c r="D161" s="59">
        <v>1587.879</v>
      </c>
      <c r="E161" s="58">
        <v>69.5398401223956</v>
      </c>
      <c r="F161" s="59">
        <v>68472.866</v>
      </c>
      <c r="G161" s="60">
        <v>601.759897081206</v>
      </c>
      <c r="H161" s="57">
        <v>29062.656</v>
      </c>
      <c r="I161" s="59">
        <v>352.960714190355</v>
      </c>
      <c r="J161" s="61">
        <v>28542.283</v>
      </c>
      <c r="K161" s="58">
        <v>357.254733733924</v>
      </c>
      <c r="L161" s="59">
        <v>520.373</v>
      </c>
      <c r="M161" s="60">
        <v>-4.29401954356904</v>
      </c>
      <c r="N161" s="57">
        <v>541.414</v>
      </c>
      <c r="O161" s="60">
        <v>-0.346000000000032</v>
      </c>
      <c r="P161" s="57">
        <v>35465.136</v>
      </c>
      <c r="Q161" s="60">
        <v>854.505591159546</v>
      </c>
      <c r="R161" s="57">
        <v>1083.119</v>
      </c>
      <c r="S161" s="60">
        <v>-0.644000000000006</v>
      </c>
      <c r="T161" s="57">
        <v>2699.833</v>
      </c>
      <c r="U161" s="60">
        <v>-127.222</v>
      </c>
      <c r="V161" s="57">
        <f t="shared" si="29"/>
        <v>138912.90300000002</v>
      </c>
      <c r="W161" s="62">
        <f t="shared" si="28"/>
        <v>1750.5540425535019</v>
      </c>
    </row>
    <row r="162" spans="1:23" ht="15">
      <c r="A162" s="68">
        <v>44531</v>
      </c>
      <c r="B162" s="57">
        <v>70303.368</v>
      </c>
      <c r="C162" s="58">
        <v>266.507863131498</v>
      </c>
      <c r="D162" s="59">
        <v>1524.212</v>
      </c>
      <c r="E162" s="58">
        <v>-63.6890970150022</v>
      </c>
      <c r="F162" s="59">
        <v>68779.156</v>
      </c>
      <c r="G162" s="60">
        <v>330.1969601465</v>
      </c>
      <c r="H162" s="57">
        <v>29569.791</v>
      </c>
      <c r="I162" s="59">
        <v>516.077465032811</v>
      </c>
      <c r="J162" s="61">
        <v>29047.595</v>
      </c>
      <c r="K162" s="58">
        <v>513.846176452902</v>
      </c>
      <c r="L162" s="59">
        <v>522.196</v>
      </c>
      <c r="M162" s="60">
        <v>2.23128857990873</v>
      </c>
      <c r="N162" s="57">
        <v>541.1709999999999</v>
      </c>
      <c r="O162" s="60">
        <v>0.027999999999991</v>
      </c>
      <c r="P162" s="57">
        <v>36151.327</v>
      </c>
      <c r="Q162" s="60">
        <v>617.755900664471</v>
      </c>
      <c r="R162" s="57">
        <v>1114.404</v>
      </c>
      <c r="S162" s="60">
        <v>31.2850000000001</v>
      </c>
      <c r="T162" s="57">
        <v>2611.613</v>
      </c>
      <c r="U162" s="60">
        <v>-80.1079999999997</v>
      </c>
      <c r="V162" s="57">
        <f t="shared" si="29"/>
        <v>140291.67400000003</v>
      </c>
      <c r="W162" s="62">
        <f t="shared" si="28"/>
        <v>1351.5462288287804</v>
      </c>
    </row>
    <row r="163" spans="1:23" ht="15">
      <c r="A163" s="68">
        <v>44562</v>
      </c>
      <c r="B163" s="57">
        <v>71064.028</v>
      </c>
      <c r="C163" s="58">
        <v>293.990057164132</v>
      </c>
      <c r="D163" s="59">
        <v>1517.789</v>
      </c>
      <c r="E163" s="58">
        <v>-7.27592209332024</v>
      </c>
      <c r="F163" s="59">
        <v>69546.239</v>
      </c>
      <c r="G163" s="60">
        <v>301.265979257452</v>
      </c>
      <c r="H163" s="57">
        <v>29805.864</v>
      </c>
      <c r="I163" s="59">
        <v>240.818541661926</v>
      </c>
      <c r="J163" s="61">
        <v>29283.413</v>
      </c>
      <c r="K163" s="58">
        <v>239.703687599496</v>
      </c>
      <c r="L163" s="59">
        <v>522.451</v>
      </c>
      <c r="M163" s="60">
        <v>1.11485406242967</v>
      </c>
      <c r="N163" s="57">
        <v>514.524</v>
      </c>
      <c r="O163" s="60">
        <v>51.154</v>
      </c>
      <c r="P163" s="57">
        <v>35690.991</v>
      </c>
      <c r="Q163" s="60">
        <v>-498.690015124171</v>
      </c>
      <c r="R163" s="57">
        <v>1117.778</v>
      </c>
      <c r="S163" s="60">
        <v>-8.00199999999999</v>
      </c>
      <c r="T163" s="57">
        <v>2033.759</v>
      </c>
      <c r="U163" s="60">
        <v>-537.851</v>
      </c>
      <c r="V163" s="57">
        <f t="shared" si="29"/>
        <v>140226.944</v>
      </c>
      <c r="W163" s="62">
        <f t="shared" si="28"/>
        <v>-458.58041629811305</v>
      </c>
    </row>
    <row r="164" spans="1:23" ht="15">
      <c r="A164" s="68">
        <v>44593</v>
      </c>
      <c r="B164" s="57">
        <v>71507.564</v>
      </c>
      <c r="C164" s="58">
        <v>450.482899328021</v>
      </c>
      <c r="D164" s="59">
        <v>1523.797</v>
      </c>
      <c r="E164" s="58">
        <v>6.0238912608015</v>
      </c>
      <c r="F164" s="59">
        <v>69983.767</v>
      </c>
      <c r="G164" s="60">
        <v>444.45900806722</v>
      </c>
      <c r="H164" s="57">
        <v>30133.539</v>
      </c>
      <c r="I164" s="59">
        <v>348.172626899843</v>
      </c>
      <c r="J164" s="61">
        <v>29610.664</v>
      </c>
      <c r="K164" s="58">
        <v>346.533436893588</v>
      </c>
      <c r="L164" s="59">
        <v>522.875</v>
      </c>
      <c r="M164" s="60">
        <v>1.63919000625497</v>
      </c>
      <c r="N164" s="57">
        <v>514.8499999999999</v>
      </c>
      <c r="O164" s="60">
        <v>0.306999999999979</v>
      </c>
      <c r="P164" s="57">
        <v>35983.144</v>
      </c>
      <c r="Q164" s="60">
        <v>237.953399180551</v>
      </c>
      <c r="R164" s="57">
        <v>1117.111</v>
      </c>
      <c r="S164" s="60">
        <v>-0.667000000000087</v>
      </c>
      <c r="T164" s="57">
        <v>2078.873</v>
      </c>
      <c r="U164" s="60">
        <v>11.959</v>
      </c>
      <c r="V164" s="57">
        <f t="shared" si="29"/>
        <v>141335.081</v>
      </c>
      <c r="W164" s="62">
        <f>C164+I164+O164+Q164+S164+U164</f>
        <v>1048.207925408415</v>
      </c>
    </row>
    <row r="165" spans="1:23" ht="15">
      <c r="A165" s="68">
        <v>44621</v>
      </c>
      <c r="B165" s="57">
        <v>72258.912</v>
      </c>
      <c r="C165" s="58">
        <v>770.339531862618</v>
      </c>
      <c r="D165" s="59">
        <v>1506.808</v>
      </c>
      <c r="E165" s="58">
        <v>-16.9790748479828</v>
      </c>
      <c r="F165" s="59">
        <v>70752.104</v>
      </c>
      <c r="G165" s="60">
        <v>787.3186067106</v>
      </c>
      <c r="H165" s="57">
        <v>30370.915</v>
      </c>
      <c r="I165" s="59">
        <v>294.235369729818</v>
      </c>
      <c r="J165" s="61">
        <v>29844.138</v>
      </c>
      <c r="K165" s="58">
        <v>273.654380000542</v>
      </c>
      <c r="L165" s="59">
        <v>526.777</v>
      </c>
      <c r="M165" s="60">
        <v>20.5809897292756</v>
      </c>
      <c r="N165" s="57">
        <v>514.1</v>
      </c>
      <c r="O165" s="60">
        <v>0.7</v>
      </c>
      <c r="P165" s="57">
        <v>36537.054</v>
      </c>
      <c r="Q165" s="60">
        <v>584.584168292086</v>
      </c>
      <c r="R165" s="57">
        <v>1114.323</v>
      </c>
      <c r="S165" s="60">
        <v>-2.78799999999997</v>
      </c>
      <c r="T165" s="57">
        <v>2278.78</v>
      </c>
      <c r="U165" s="60">
        <v>104.455</v>
      </c>
      <c r="V165" s="57">
        <f>B165+H165+N165+P165+R165+T165</f>
        <v>143074.084</v>
      </c>
      <c r="W165" s="62">
        <f>C165+I165+O165+Q165+S165+U165</f>
        <v>1751.5260698845218</v>
      </c>
    </row>
  </sheetData>
  <sheetProtection/>
  <mergeCells count="14">
    <mergeCell ref="A4:A6"/>
    <mergeCell ref="B4:G4"/>
    <mergeCell ref="H4:M4"/>
    <mergeCell ref="N4:O5"/>
    <mergeCell ref="J5:K5"/>
    <mergeCell ref="L5:M5"/>
    <mergeCell ref="B5:C5"/>
    <mergeCell ref="D5:E5"/>
    <mergeCell ref="F5:G5"/>
    <mergeCell ref="H5:I5"/>
    <mergeCell ref="P4:Q5"/>
    <mergeCell ref="R4:S5"/>
    <mergeCell ref="T4:U5"/>
    <mergeCell ref="V4:W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0" r:id="rId1"/>
  <rowBreaks count="1" manualBreakCount="1">
    <brk id="54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7"/>
  <sheetViews>
    <sheetView zoomScale="98" zoomScaleNormal="98" zoomScalePageLayoutView="0" workbookViewId="0" topLeftCell="A1">
      <pane xSplit="1" ySplit="6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67" sqref="B167"/>
    </sheetView>
  </sheetViews>
  <sheetFormatPr defaultColWidth="10.625" defaultRowHeight="14.25"/>
  <cols>
    <col min="1" max="1" width="9.50390625" style="6" customWidth="1"/>
    <col min="2" max="29" width="9.625" style="6" customWidth="1"/>
    <col min="30" max="16384" width="10.625" style="6" customWidth="1"/>
  </cols>
  <sheetData>
    <row r="1" spans="1:29" ht="15">
      <c r="A1" s="3"/>
      <c r="B1" s="4" t="s">
        <v>26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 t="s">
        <v>26</v>
      </c>
      <c r="Q1" s="3"/>
      <c r="R1" s="3"/>
      <c r="S1" s="5"/>
      <c r="T1" s="5"/>
      <c r="U1" s="5"/>
      <c r="V1" s="5"/>
      <c r="W1" s="3"/>
      <c r="X1" s="3"/>
      <c r="Y1" s="3"/>
      <c r="Z1" s="3"/>
      <c r="AA1" s="3"/>
      <c r="AB1" s="3"/>
      <c r="AC1" s="3"/>
    </row>
    <row r="2" spans="1:29" ht="15">
      <c r="A2" s="3"/>
      <c r="B2" s="7" t="s">
        <v>28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7" t="s">
        <v>28</v>
      </c>
      <c r="Q2" s="3"/>
      <c r="R2" s="3"/>
      <c r="S2" s="5"/>
      <c r="T2" s="5"/>
      <c r="U2" s="5"/>
      <c r="V2" s="5"/>
      <c r="W2" s="3"/>
      <c r="X2" s="3"/>
      <c r="Y2" s="3"/>
      <c r="Z2" s="3"/>
      <c r="AA2" s="3"/>
      <c r="AB2" s="3"/>
      <c r="AC2" s="3"/>
    </row>
    <row r="3" spans="1:29" ht="15.75" thickBot="1">
      <c r="A3" s="3"/>
      <c r="B3" s="7" t="s">
        <v>29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 t="s">
        <v>29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1" customFormat="1" ht="24.75" customHeight="1">
      <c r="A4" s="91"/>
      <c r="B4" s="93" t="s">
        <v>11</v>
      </c>
      <c r="C4" s="94"/>
      <c r="D4" s="93" t="s">
        <v>12</v>
      </c>
      <c r="E4" s="94"/>
      <c r="F4" s="81" t="s">
        <v>13</v>
      </c>
      <c r="G4" s="81"/>
      <c r="H4" s="81"/>
      <c r="I4" s="81"/>
      <c r="J4" s="81"/>
      <c r="K4" s="81"/>
      <c r="L4" s="81"/>
      <c r="M4" s="81"/>
      <c r="N4" s="81"/>
      <c r="O4" s="82"/>
      <c r="P4" s="73" t="s">
        <v>14</v>
      </c>
      <c r="Q4" s="74"/>
      <c r="R4" s="73" t="s">
        <v>15</v>
      </c>
      <c r="S4" s="74"/>
      <c r="T4" s="73" t="s">
        <v>16</v>
      </c>
      <c r="U4" s="74"/>
      <c r="V4" s="73" t="s">
        <v>17</v>
      </c>
      <c r="W4" s="74"/>
      <c r="X4" s="73" t="s">
        <v>18</v>
      </c>
      <c r="Y4" s="74"/>
      <c r="Z4" s="73" t="s">
        <v>19</v>
      </c>
      <c r="AA4" s="74"/>
      <c r="AB4" s="73" t="s">
        <v>6</v>
      </c>
      <c r="AC4" s="76"/>
    </row>
    <row r="5" spans="1:29" s="2" customFormat="1" ht="18" customHeight="1">
      <c r="A5" s="92"/>
      <c r="B5" s="95"/>
      <c r="C5" s="95"/>
      <c r="D5" s="95"/>
      <c r="E5" s="95"/>
      <c r="F5" s="87" t="s">
        <v>6</v>
      </c>
      <c r="G5" s="88"/>
      <c r="H5" s="88" t="s">
        <v>20</v>
      </c>
      <c r="I5" s="88"/>
      <c r="J5" s="88" t="s">
        <v>21</v>
      </c>
      <c r="K5" s="88"/>
      <c r="L5" s="88" t="s">
        <v>22</v>
      </c>
      <c r="M5" s="88"/>
      <c r="N5" s="89" t="s">
        <v>23</v>
      </c>
      <c r="O5" s="90"/>
      <c r="P5" s="71"/>
      <c r="Q5" s="75"/>
      <c r="R5" s="71"/>
      <c r="S5" s="75"/>
      <c r="T5" s="71"/>
      <c r="U5" s="75"/>
      <c r="V5" s="71"/>
      <c r="W5" s="75"/>
      <c r="X5" s="71"/>
      <c r="Y5" s="75"/>
      <c r="Z5" s="71"/>
      <c r="AA5" s="75"/>
      <c r="AB5" s="71"/>
      <c r="AC5" s="77"/>
    </row>
    <row r="6" spans="1:29" ht="15">
      <c r="A6" s="22"/>
      <c r="B6" s="23" t="s">
        <v>9</v>
      </c>
      <c r="C6" s="24" t="s">
        <v>10</v>
      </c>
      <c r="D6" s="23" t="s">
        <v>9</v>
      </c>
      <c r="E6" s="24" t="s">
        <v>10</v>
      </c>
      <c r="F6" s="23" t="s">
        <v>9</v>
      </c>
      <c r="G6" s="25" t="s">
        <v>10</v>
      </c>
      <c r="H6" s="25" t="s">
        <v>9</v>
      </c>
      <c r="I6" s="25" t="s">
        <v>10</v>
      </c>
      <c r="J6" s="25" t="s">
        <v>9</v>
      </c>
      <c r="K6" s="25" t="s">
        <v>10</v>
      </c>
      <c r="L6" s="25" t="s">
        <v>9</v>
      </c>
      <c r="M6" s="25" t="s">
        <v>10</v>
      </c>
      <c r="N6" s="25" t="s">
        <v>9</v>
      </c>
      <c r="O6" s="24" t="s">
        <v>10</v>
      </c>
      <c r="P6" s="23" t="s">
        <v>9</v>
      </c>
      <c r="Q6" s="24" t="s">
        <v>10</v>
      </c>
      <c r="R6" s="23" t="s">
        <v>9</v>
      </c>
      <c r="S6" s="24" t="s">
        <v>10</v>
      </c>
      <c r="T6" s="23" t="s">
        <v>9</v>
      </c>
      <c r="U6" s="24" t="s">
        <v>10</v>
      </c>
      <c r="V6" s="23" t="s">
        <v>9</v>
      </c>
      <c r="W6" s="24" t="s">
        <v>10</v>
      </c>
      <c r="X6" s="23" t="s">
        <v>9</v>
      </c>
      <c r="Y6" s="24" t="s">
        <v>10</v>
      </c>
      <c r="Z6" s="23" t="s">
        <v>9</v>
      </c>
      <c r="AA6" s="24" t="s">
        <v>10</v>
      </c>
      <c r="AB6" s="23" t="s">
        <v>9</v>
      </c>
      <c r="AC6" s="26" t="s">
        <v>10</v>
      </c>
    </row>
    <row r="7" spans="1:31" ht="13.5" customHeight="1">
      <c r="A7" s="64">
        <v>39814</v>
      </c>
      <c r="B7" s="40">
        <v>6250</v>
      </c>
      <c r="C7" s="41">
        <v>4823</v>
      </c>
      <c r="D7" s="40">
        <v>2463</v>
      </c>
      <c r="E7" s="41">
        <v>-479</v>
      </c>
      <c r="F7" s="40">
        <v>35245</v>
      </c>
      <c r="G7" s="42">
        <v>-1671</v>
      </c>
      <c r="H7" s="42">
        <v>15892</v>
      </c>
      <c r="I7" s="42">
        <v>-811</v>
      </c>
      <c r="J7" s="42">
        <v>18274</v>
      </c>
      <c r="K7" s="42">
        <v>-859</v>
      </c>
      <c r="L7" s="42">
        <v>1079</v>
      </c>
      <c r="M7" s="42">
        <v>0</v>
      </c>
      <c r="N7" s="42">
        <v>0</v>
      </c>
      <c r="O7" s="41">
        <v>0</v>
      </c>
      <c r="P7" s="66">
        <v>1608</v>
      </c>
      <c r="Q7" s="41">
        <v>-6</v>
      </c>
      <c r="R7" s="40">
        <v>-3455</v>
      </c>
      <c r="S7" s="41">
        <v>-286</v>
      </c>
      <c r="T7" s="40">
        <v>1490</v>
      </c>
      <c r="U7" s="41">
        <v>44</v>
      </c>
      <c r="V7" s="40">
        <v>1925</v>
      </c>
      <c r="W7" s="41">
        <v>-1701</v>
      </c>
      <c r="X7" s="40">
        <v>12120</v>
      </c>
      <c r="Y7" s="41">
        <v>9924</v>
      </c>
      <c r="Z7" s="40">
        <v>-1706</v>
      </c>
      <c r="AA7" s="41">
        <v>-8644</v>
      </c>
      <c r="AB7" s="40">
        <f>B7+D7+F7+P7+R7+T7+V7+X7+Z7</f>
        <v>55940</v>
      </c>
      <c r="AC7" s="43">
        <f>C7+E7+G7+Q7+S7+U7+W7+Y7+AA7</f>
        <v>2004</v>
      </c>
      <c r="AD7" s="15"/>
      <c r="AE7" s="15"/>
    </row>
    <row r="8" spans="1:31" ht="13.5" customHeight="1">
      <c r="A8" s="65">
        <v>39845</v>
      </c>
      <c r="B8" s="44">
        <v>6303</v>
      </c>
      <c r="C8" s="45">
        <v>53</v>
      </c>
      <c r="D8" s="44">
        <v>1877</v>
      </c>
      <c r="E8" s="45">
        <v>-587</v>
      </c>
      <c r="F8" s="44">
        <v>35231</v>
      </c>
      <c r="G8" s="46">
        <v>-21</v>
      </c>
      <c r="H8" s="46">
        <v>15650</v>
      </c>
      <c r="I8" s="46">
        <v>-246</v>
      </c>
      <c r="J8" s="46">
        <v>18501</v>
      </c>
      <c r="K8" s="46">
        <v>223</v>
      </c>
      <c r="L8" s="46">
        <v>1081</v>
      </c>
      <c r="M8" s="46">
        <v>2</v>
      </c>
      <c r="N8" s="46">
        <v>0</v>
      </c>
      <c r="O8" s="45">
        <v>0</v>
      </c>
      <c r="P8" s="48">
        <v>1561</v>
      </c>
      <c r="Q8" s="45">
        <v>-47</v>
      </c>
      <c r="R8" s="44">
        <v>-3597</v>
      </c>
      <c r="S8" s="45">
        <v>-139</v>
      </c>
      <c r="T8" s="44">
        <v>1568</v>
      </c>
      <c r="U8" s="45">
        <v>30</v>
      </c>
      <c r="V8" s="44">
        <v>1734</v>
      </c>
      <c r="W8" s="45">
        <v>-195</v>
      </c>
      <c r="X8" s="44">
        <v>14152</v>
      </c>
      <c r="Y8" s="45">
        <v>2001</v>
      </c>
      <c r="Z8" s="44">
        <v>-2151</v>
      </c>
      <c r="AA8" s="45">
        <v>-441</v>
      </c>
      <c r="AB8" s="44">
        <f>B8+D8+F8+P8+R8+T8+V8+X8+Z8</f>
        <v>56678</v>
      </c>
      <c r="AC8" s="47">
        <f>C8+E8+G8+Q8+S8+U8+W8+Y8+AA8</f>
        <v>654</v>
      </c>
      <c r="AD8" s="15"/>
      <c r="AE8" s="15"/>
    </row>
    <row r="9" spans="1:31" ht="13.5" customHeight="1">
      <c r="A9" s="65">
        <v>39873</v>
      </c>
      <c r="B9" s="44">
        <v>6485</v>
      </c>
      <c r="C9" s="45">
        <v>182</v>
      </c>
      <c r="D9" s="44">
        <v>2143</v>
      </c>
      <c r="E9" s="45">
        <v>266</v>
      </c>
      <c r="F9" s="44">
        <v>34774</v>
      </c>
      <c r="G9" s="46">
        <v>-427</v>
      </c>
      <c r="H9" s="46">
        <v>15724</v>
      </c>
      <c r="I9" s="46">
        <v>90</v>
      </c>
      <c r="J9" s="46">
        <v>17972</v>
      </c>
      <c r="K9" s="46">
        <v>-514</v>
      </c>
      <c r="L9" s="46">
        <v>1078</v>
      </c>
      <c r="M9" s="46">
        <v>-3</v>
      </c>
      <c r="N9" s="46">
        <v>0</v>
      </c>
      <c r="O9" s="45">
        <v>0</v>
      </c>
      <c r="P9" s="48">
        <v>1543</v>
      </c>
      <c r="Q9" s="45">
        <v>-18</v>
      </c>
      <c r="R9" s="44">
        <v>-4013</v>
      </c>
      <c r="S9" s="45">
        <v>-410</v>
      </c>
      <c r="T9" s="44">
        <v>1442</v>
      </c>
      <c r="U9" s="45">
        <v>58</v>
      </c>
      <c r="V9" s="44">
        <v>1710</v>
      </c>
      <c r="W9" s="45">
        <v>-8</v>
      </c>
      <c r="X9" s="44">
        <v>15364</v>
      </c>
      <c r="Y9" s="45">
        <v>1156</v>
      </c>
      <c r="Z9" s="44">
        <v>-1606</v>
      </c>
      <c r="AA9" s="45">
        <v>528</v>
      </c>
      <c r="AB9" s="44">
        <f aca="true" t="shared" si="0" ref="AB9:AB66">B9+D9+F9+P9+R9+T9+V9+X9+Z9</f>
        <v>57842</v>
      </c>
      <c r="AC9" s="47">
        <f aca="true" t="shared" si="1" ref="AC9:AC66">C9+E9+G9+Q9+S9+U9+W9+Y9+AA9</f>
        <v>1327</v>
      </c>
      <c r="AD9" s="15"/>
      <c r="AE9" s="15"/>
    </row>
    <row r="10" spans="1:31" ht="13.5" customHeight="1">
      <c r="A10" s="65">
        <v>39904</v>
      </c>
      <c r="B10" s="44">
        <v>6586</v>
      </c>
      <c r="C10" s="45">
        <v>102</v>
      </c>
      <c r="D10" s="44">
        <v>1045</v>
      </c>
      <c r="E10" s="45">
        <v>-1097</v>
      </c>
      <c r="F10" s="44">
        <v>34889</v>
      </c>
      <c r="G10" s="46">
        <v>110</v>
      </c>
      <c r="H10" s="46">
        <v>15687</v>
      </c>
      <c r="I10" s="46">
        <v>-39</v>
      </c>
      <c r="J10" s="46">
        <v>18126</v>
      </c>
      <c r="K10" s="46">
        <v>151</v>
      </c>
      <c r="L10" s="46">
        <v>1075</v>
      </c>
      <c r="M10" s="46">
        <v>-3</v>
      </c>
      <c r="N10" s="46">
        <v>0</v>
      </c>
      <c r="O10" s="45">
        <v>0</v>
      </c>
      <c r="P10" s="48">
        <v>1553</v>
      </c>
      <c r="Q10" s="45">
        <v>10</v>
      </c>
      <c r="R10" s="44">
        <v>-4432</v>
      </c>
      <c r="S10" s="45">
        <v>-411</v>
      </c>
      <c r="T10" s="44">
        <v>1455</v>
      </c>
      <c r="U10" s="45">
        <v>-51</v>
      </c>
      <c r="V10" s="44">
        <v>1960</v>
      </c>
      <c r="W10" s="45">
        <v>249</v>
      </c>
      <c r="X10" s="44">
        <v>15883</v>
      </c>
      <c r="Y10" s="45">
        <v>529</v>
      </c>
      <c r="Z10" s="44">
        <v>-1787</v>
      </c>
      <c r="AA10" s="45">
        <v>-178</v>
      </c>
      <c r="AB10" s="44">
        <f t="shared" si="0"/>
        <v>57152</v>
      </c>
      <c r="AC10" s="47">
        <f t="shared" si="1"/>
        <v>-737</v>
      </c>
      <c r="AD10" s="15"/>
      <c r="AE10" s="15"/>
    </row>
    <row r="11" spans="1:31" ht="13.5" customHeight="1">
      <c r="A11" s="65">
        <v>39934</v>
      </c>
      <c r="B11" s="44">
        <v>6635</v>
      </c>
      <c r="C11" s="45">
        <v>49</v>
      </c>
      <c r="D11" s="44">
        <v>2132</v>
      </c>
      <c r="E11" s="45">
        <v>1086</v>
      </c>
      <c r="F11" s="44">
        <v>35054</v>
      </c>
      <c r="G11" s="46">
        <v>198</v>
      </c>
      <c r="H11" s="46">
        <v>16302</v>
      </c>
      <c r="I11" s="46">
        <v>632</v>
      </c>
      <c r="J11" s="46">
        <v>17656</v>
      </c>
      <c r="K11" s="46">
        <v>-456</v>
      </c>
      <c r="L11" s="46">
        <v>1096</v>
      </c>
      <c r="M11" s="46">
        <v>21</v>
      </c>
      <c r="N11" s="46">
        <v>0</v>
      </c>
      <c r="O11" s="45">
        <v>0</v>
      </c>
      <c r="P11" s="48">
        <v>1592</v>
      </c>
      <c r="Q11" s="45">
        <v>39</v>
      </c>
      <c r="R11" s="44">
        <v>-4702</v>
      </c>
      <c r="S11" s="45">
        <v>-261</v>
      </c>
      <c r="T11" s="44">
        <v>1497</v>
      </c>
      <c r="U11" s="45">
        <v>-4</v>
      </c>
      <c r="V11" s="44">
        <v>1981</v>
      </c>
      <c r="W11" s="45">
        <v>34</v>
      </c>
      <c r="X11" s="44">
        <v>16782</v>
      </c>
      <c r="Y11" s="45">
        <v>897</v>
      </c>
      <c r="Z11" s="44">
        <v>-2294</v>
      </c>
      <c r="AA11" s="45">
        <v>-526</v>
      </c>
      <c r="AB11" s="44">
        <f t="shared" si="0"/>
        <v>58677</v>
      </c>
      <c r="AC11" s="47">
        <f t="shared" si="1"/>
        <v>1512</v>
      </c>
      <c r="AD11" s="15"/>
      <c r="AE11" s="15"/>
    </row>
    <row r="12" spans="1:31" ht="13.5" customHeight="1">
      <c r="A12" s="65">
        <v>39965</v>
      </c>
      <c r="B12" s="44">
        <v>6645</v>
      </c>
      <c r="C12" s="45">
        <v>10</v>
      </c>
      <c r="D12" s="44">
        <v>2600</v>
      </c>
      <c r="E12" s="45">
        <v>468</v>
      </c>
      <c r="F12" s="44">
        <v>34394</v>
      </c>
      <c r="G12" s="46">
        <v>-658</v>
      </c>
      <c r="H12" s="46">
        <v>16368</v>
      </c>
      <c r="I12" s="46">
        <v>66</v>
      </c>
      <c r="J12" s="46">
        <v>16856</v>
      </c>
      <c r="K12" s="46">
        <v>-798</v>
      </c>
      <c r="L12" s="46">
        <v>1170</v>
      </c>
      <c r="M12" s="46">
        <v>74</v>
      </c>
      <c r="N12" s="46">
        <v>0</v>
      </c>
      <c r="O12" s="45">
        <v>0</v>
      </c>
      <c r="P12" s="48">
        <v>1606</v>
      </c>
      <c r="Q12" s="45">
        <v>14</v>
      </c>
      <c r="R12" s="44">
        <v>-4886</v>
      </c>
      <c r="S12" s="45">
        <v>-174</v>
      </c>
      <c r="T12" s="44">
        <v>1574</v>
      </c>
      <c r="U12" s="45">
        <v>120</v>
      </c>
      <c r="V12" s="44">
        <v>2088</v>
      </c>
      <c r="W12" s="45">
        <v>108</v>
      </c>
      <c r="X12" s="44">
        <v>17224</v>
      </c>
      <c r="Y12" s="45">
        <v>449</v>
      </c>
      <c r="Z12" s="44">
        <v>-1983</v>
      </c>
      <c r="AA12" s="45">
        <v>311</v>
      </c>
      <c r="AB12" s="44">
        <f t="shared" si="0"/>
        <v>59262</v>
      </c>
      <c r="AC12" s="47">
        <f t="shared" si="1"/>
        <v>648</v>
      </c>
      <c r="AD12" s="15"/>
      <c r="AE12" s="15"/>
    </row>
    <row r="13" spans="1:31" ht="13.5" customHeight="1">
      <c r="A13" s="65">
        <v>39995</v>
      </c>
      <c r="B13" s="44">
        <v>6724</v>
      </c>
      <c r="C13" s="45">
        <v>79</v>
      </c>
      <c r="D13" s="44">
        <v>2779</v>
      </c>
      <c r="E13" s="45">
        <v>179</v>
      </c>
      <c r="F13" s="44">
        <v>34110</v>
      </c>
      <c r="G13" s="46">
        <v>-285</v>
      </c>
      <c r="H13" s="46">
        <v>16100</v>
      </c>
      <c r="I13" s="46">
        <v>-268</v>
      </c>
      <c r="J13" s="46">
        <v>16788</v>
      </c>
      <c r="K13" s="46">
        <v>-71</v>
      </c>
      <c r="L13" s="46">
        <v>1223</v>
      </c>
      <c r="M13" s="46">
        <v>53</v>
      </c>
      <c r="N13" s="46">
        <v>0</v>
      </c>
      <c r="O13" s="45">
        <v>0</v>
      </c>
      <c r="P13" s="48">
        <v>1616</v>
      </c>
      <c r="Q13" s="45">
        <v>10</v>
      </c>
      <c r="R13" s="44">
        <v>-5477</v>
      </c>
      <c r="S13" s="45">
        <v>-556</v>
      </c>
      <c r="T13" s="44">
        <v>1714</v>
      </c>
      <c r="U13" s="45">
        <v>68</v>
      </c>
      <c r="V13" s="44">
        <v>1822</v>
      </c>
      <c r="W13" s="45">
        <v>-267</v>
      </c>
      <c r="X13" s="44">
        <v>17984</v>
      </c>
      <c r="Y13" s="45">
        <v>761</v>
      </c>
      <c r="Z13" s="44">
        <v>-1667</v>
      </c>
      <c r="AA13" s="45">
        <v>314</v>
      </c>
      <c r="AB13" s="44">
        <f t="shared" si="0"/>
        <v>59605</v>
      </c>
      <c r="AC13" s="47">
        <f t="shared" si="1"/>
        <v>303</v>
      </c>
      <c r="AD13" s="15"/>
      <c r="AE13" s="15"/>
    </row>
    <row r="14" spans="1:31" ht="13.5" customHeight="1">
      <c r="A14" s="65">
        <v>40026</v>
      </c>
      <c r="B14" s="44">
        <v>6690</v>
      </c>
      <c r="C14" s="45">
        <v>-34</v>
      </c>
      <c r="D14" s="44">
        <v>3021</v>
      </c>
      <c r="E14" s="45">
        <v>242</v>
      </c>
      <c r="F14" s="44">
        <v>34204</v>
      </c>
      <c r="G14" s="46">
        <v>100</v>
      </c>
      <c r="H14" s="46">
        <v>15809</v>
      </c>
      <c r="I14" s="46">
        <v>-287</v>
      </c>
      <c r="J14" s="46">
        <v>17150</v>
      </c>
      <c r="K14" s="46">
        <v>365</v>
      </c>
      <c r="L14" s="46">
        <v>1244</v>
      </c>
      <c r="M14" s="46">
        <v>21</v>
      </c>
      <c r="N14" s="46">
        <v>0</v>
      </c>
      <c r="O14" s="45">
        <v>0</v>
      </c>
      <c r="P14" s="48">
        <v>1615</v>
      </c>
      <c r="Q14" s="45">
        <v>-1</v>
      </c>
      <c r="R14" s="44">
        <v>-5359</v>
      </c>
      <c r="S14" s="45">
        <v>130</v>
      </c>
      <c r="T14" s="44">
        <v>1817</v>
      </c>
      <c r="U14" s="45">
        <v>68</v>
      </c>
      <c r="V14" s="44">
        <v>1887</v>
      </c>
      <c r="W14" s="45">
        <v>66</v>
      </c>
      <c r="X14" s="44">
        <v>17743</v>
      </c>
      <c r="Y14" s="45">
        <v>-554</v>
      </c>
      <c r="Z14" s="44">
        <v>-1383</v>
      </c>
      <c r="AA14" s="45">
        <v>283</v>
      </c>
      <c r="AB14" s="44">
        <f t="shared" si="0"/>
        <v>60235</v>
      </c>
      <c r="AC14" s="47">
        <f t="shared" si="1"/>
        <v>300</v>
      </c>
      <c r="AD14" s="15"/>
      <c r="AE14" s="15"/>
    </row>
    <row r="15" spans="1:31" ht="13.5" customHeight="1">
      <c r="A15" s="65">
        <v>40057</v>
      </c>
      <c r="B15" s="44">
        <v>6665</v>
      </c>
      <c r="C15" s="45">
        <v>-25</v>
      </c>
      <c r="D15" s="44">
        <v>2585</v>
      </c>
      <c r="E15" s="45">
        <v>-436</v>
      </c>
      <c r="F15" s="44">
        <v>34003</v>
      </c>
      <c r="G15" s="46">
        <v>-185</v>
      </c>
      <c r="H15" s="46">
        <v>15935</v>
      </c>
      <c r="I15" s="46">
        <v>134</v>
      </c>
      <c r="J15" s="46">
        <v>16811</v>
      </c>
      <c r="K15" s="46">
        <v>-332</v>
      </c>
      <c r="L15" s="46">
        <v>1257</v>
      </c>
      <c r="M15" s="46">
        <v>13</v>
      </c>
      <c r="N15" s="46">
        <v>0</v>
      </c>
      <c r="O15" s="45">
        <v>0</v>
      </c>
      <c r="P15" s="48">
        <v>1643</v>
      </c>
      <c r="Q15" s="45">
        <v>27</v>
      </c>
      <c r="R15" s="44">
        <v>-5553</v>
      </c>
      <c r="S15" s="45">
        <v>-165</v>
      </c>
      <c r="T15" s="44">
        <v>2033</v>
      </c>
      <c r="U15" s="45">
        <v>128</v>
      </c>
      <c r="V15" s="44">
        <v>1844</v>
      </c>
      <c r="W15" s="45">
        <v>-42</v>
      </c>
      <c r="X15" s="44">
        <v>18586</v>
      </c>
      <c r="Y15" s="45">
        <v>748</v>
      </c>
      <c r="Z15" s="44">
        <v>-1092</v>
      </c>
      <c r="AA15" s="45">
        <v>285</v>
      </c>
      <c r="AB15" s="44">
        <f t="shared" si="0"/>
        <v>60714</v>
      </c>
      <c r="AC15" s="47">
        <f t="shared" si="1"/>
        <v>335</v>
      </c>
      <c r="AD15" s="15"/>
      <c r="AE15" s="15"/>
    </row>
    <row r="16" spans="1:31" ht="13.5" customHeight="1">
      <c r="A16" s="65">
        <v>40087</v>
      </c>
      <c r="B16" s="44">
        <v>6697</v>
      </c>
      <c r="C16" s="45">
        <v>31</v>
      </c>
      <c r="D16" s="44">
        <v>2213</v>
      </c>
      <c r="E16" s="45">
        <v>-372</v>
      </c>
      <c r="F16" s="44">
        <v>33857</v>
      </c>
      <c r="G16" s="46">
        <v>-142</v>
      </c>
      <c r="H16" s="46">
        <v>15830</v>
      </c>
      <c r="I16" s="46">
        <v>-103</v>
      </c>
      <c r="J16" s="46">
        <v>16756</v>
      </c>
      <c r="K16" s="46">
        <v>-53</v>
      </c>
      <c r="L16" s="46">
        <v>1271</v>
      </c>
      <c r="M16" s="46">
        <v>14</v>
      </c>
      <c r="N16" s="46">
        <v>0</v>
      </c>
      <c r="O16" s="45">
        <v>0</v>
      </c>
      <c r="P16" s="48">
        <v>1642</v>
      </c>
      <c r="Q16" s="45">
        <v>-1</v>
      </c>
      <c r="R16" s="44">
        <v>-5799</v>
      </c>
      <c r="S16" s="45">
        <v>-261</v>
      </c>
      <c r="T16" s="44">
        <v>2054</v>
      </c>
      <c r="U16" s="45">
        <v>40</v>
      </c>
      <c r="V16" s="44">
        <v>1881</v>
      </c>
      <c r="W16" s="45">
        <v>36</v>
      </c>
      <c r="X16" s="44">
        <v>18658</v>
      </c>
      <c r="Y16" s="45">
        <v>29</v>
      </c>
      <c r="Z16" s="44">
        <v>-1291</v>
      </c>
      <c r="AA16" s="45">
        <v>-199</v>
      </c>
      <c r="AB16" s="44">
        <f t="shared" si="0"/>
        <v>59912</v>
      </c>
      <c r="AC16" s="47">
        <f t="shared" si="1"/>
        <v>-839</v>
      </c>
      <c r="AD16" s="15"/>
      <c r="AE16" s="15"/>
    </row>
    <row r="17" spans="1:31" ht="13.5" customHeight="1">
      <c r="A17" s="65">
        <v>40118</v>
      </c>
      <c r="B17" s="44">
        <v>6770</v>
      </c>
      <c r="C17" s="45">
        <v>73</v>
      </c>
      <c r="D17" s="44">
        <v>2621</v>
      </c>
      <c r="E17" s="45">
        <v>408</v>
      </c>
      <c r="F17" s="44">
        <v>33863</v>
      </c>
      <c r="G17" s="46">
        <v>15</v>
      </c>
      <c r="H17" s="46">
        <v>16229</v>
      </c>
      <c r="I17" s="46">
        <v>404</v>
      </c>
      <c r="J17" s="46">
        <v>16345</v>
      </c>
      <c r="K17" s="46">
        <v>-407</v>
      </c>
      <c r="L17" s="46">
        <v>1289</v>
      </c>
      <c r="M17" s="46">
        <v>19</v>
      </c>
      <c r="N17" s="46">
        <v>0</v>
      </c>
      <c r="O17" s="45">
        <v>0</v>
      </c>
      <c r="P17" s="48">
        <v>1676</v>
      </c>
      <c r="Q17" s="45">
        <v>34</v>
      </c>
      <c r="R17" s="44">
        <v>-6007</v>
      </c>
      <c r="S17" s="45">
        <v>-198</v>
      </c>
      <c r="T17" s="44">
        <v>2129</v>
      </c>
      <c r="U17" s="45">
        <v>-19</v>
      </c>
      <c r="V17" s="44">
        <v>1988</v>
      </c>
      <c r="W17" s="45">
        <v>109</v>
      </c>
      <c r="X17" s="44">
        <v>18276</v>
      </c>
      <c r="Y17" s="45">
        <v>-425</v>
      </c>
      <c r="Z17" s="44">
        <v>-1502</v>
      </c>
      <c r="AA17" s="45">
        <v>-213</v>
      </c>
      <c r="AB17" s="44">
        <f t="shared" si="0"/>
        <v>59814</v>
      </c>
      <c r="AC17" s="47">
        <f t="shared" si="1"/>
        <v>-216</v>
      </c>
      <c r="AD17" s="15"/>
      <c r="AE17" s="15"/>
    </row>
    <row r="18" spans="1:31" ht="13.5" customHeight="1">
      <c r="A18" s="65">
        <v>40148</v>
      </c>
      <c r="B18" s="44">
        <v>6984</v>
      </c>
      <c r="C18" s="45">
        <v>214</v>
      </c>
      <c r="D18" s="44">
        <v>1280</v>
      </c>
      <c r="E18" s="45">
        <v>-1341</v>
      </c>
      <c r="F18" s="44">
        <v>34762</v>
      </c>
      <c r="G18" s="46">
        <v>876</v>
      </c>
      <c r="H18" s="46">
        <v>16846</v>
      </c>
      <c r="I18" s="46">
        <v>604</v>
      </c>
      <c r="J18" s="46">
        <v>16464</v>
      </c>
      <c r="K18" s="46">
        <v>109</v>
      </c>
      <c r="L18" s="46">
        <v>1452</v>
      </c>
      <c r="M18" s="46">
        <v>162</v>
      </c>
      <c r="N18" s="46">
        <v>0</v>
      </c>
      <c r="O18" s="45">
        <v>0</v>
      </c>
      <c r="P18" s="48">
        <v>1723</v>
      </c>
      <c r="Q18" s="45">
        <v>47</v>
      </c>
      <c r="R18" s="44">
        <v>-5424</v>
      </c>
      <c r="S18" s="45">
        <v>613</v>
      </c>
      <c r="T18" s="44">
        <v>2111</v>
      </c>
      <c r="U18" s="45">
        <v>77</v>
      </c>
      <c r="V18" s="44">
        <v>2082</v>
      </c>
      <c r="W18" s="45">
        <v>93</v>
      </c>
      <c r="X18" s="44">
        <v>2220</v>
      </c>
      <c r="Y18" s="45">
        <v>-1552</v>
      </c>
      <c r="Z18" s="44">
        <v>13817</v>
      </c>
      <c r="AA18" s="45">
        <v>807</v>
      </c>
      <c r="AB18" s="44">
        <f t="shared" si="0"/>
        <v>59555</v>
      </c>
      <c r="AC18" s="47">
        <f t="shared" si="1"/>
        <v>-166</v>
      </c>
      <c r="AD18" s="15"/>
      <c r="AE18" s="15"/>
    </row>
    <row r="19" spans="1:31" ht="13.5" customHeight="1">
      <c r="A19" s="65">
        <v>40179</v>
      </c>
      <c r="B19" s="44">
        <v>6798</v>
      </c>
      <c r="C19" s="45">
        <v>-186</v>
      </c>
      <c r="D19" s="44">
        <v>1248</v>
      </c>
      <c r="E19" s="45">
        <v>-33</v>
      </c>
      <c r="F19" s="44">
        <v>34236</v>
      </c>
      <c r="G19" s="46">
        <v>-546</v>
      </c>
      <c r="H19" s="46">
        <v>16379</v>
      </c>
      <c r="I19" s="46">
        <v>-478</v>
      </c>
      <c r="J19" s="46">
        <v>16489</v>
      </c>
      <c r="K19" s="46">
        <v>17</v>
      </c>
      <c r="L19" s="46">
        <v>1367</v>
      </c>
      <c r="M19" s="46">
        <v>-85</v>
      </c>
      <c r="N19" s="46">
        <v>0</v>
      </c>
      <c r="O19" s="45">
        <v>0</v>
      </c>
      <c r="P19" s="48">
        <v>1759</v>
      </c>
      <c r="Q19" s="45">
        <v>36</v>
      </c>
      <c r="R19" s="44">
        <v>-5486</v>
      </c>
      <c r="S19" s="45">
        <v>30</v>
      </c>
      <c r="T19" s="44">
        <v>2224</v>
      </c>
      <c r="U19" s="45">
        <v>90</v>
      </c>
      <c r="V19" s="44">
        <v>2107</v>
      </c>
      <c r="W19" s="45">
        <v>27</v>
      </c>
      <c r="X19" s="44">
        <v>2593</v>
      </c>
      <c r="Y19" s="45">
        <v>302</v>
      </c>
      <c r="Z19" s="44">
        <v>14186</v>
      </c>
      <c r="AA19" s="45">
        <v>375</v>
      </c>
      <c r="AB19" s="44">
        <f t="shared" si="0"/>
        <v>59665</v>
      </c>
      <c r="AC19" s="47">
        <f t="shared" si="1"/>
        <v>95</v>
      </c>
      <c r="AD19" s="15"/>
      <c r="AE19" s="15"/>
    </row>
    <row r="20" spans="1:31" ht="13.5" customHeight="1">
      <c r="A20" s="65">
        <v>40210</v>
      </c>
      <c r="B20" s="44">
        <v>6819</v>
      </c>
      <c r="C20" s="45">
        <v>21</v>
      </c>
      <c r="D20" s="44">
        <v>786</v>
      </c>
      <c r="E20" s="45">
        <v>-461</v>
      </c>
      <c r="F20" s="44">
        <v>34654</v>
      </c>
      <c r="G20" s="46">
        <v>402</v>
      </c>
      <c r="H20" s="46">
        <v>16484</v>
      </c>
      <c r="I20" s="46">
        <v>96</v>
      </c>
      <c r="J20" s="46">
        <v>16806</v>
      </c>
      <c r="K20" s="46">
        <v>310</v>
      </c>
      <c r="L20" s="46">
        <v>1364</v>
      </c>
      <c r="M20" s="46">
        <v>-4</v>
      </c>
      <c r="N20" s="46">
        <v>0</v>
      </c>
      <c r="O20" s="45">
        <v>0</v>
      </c>
      <c r="P20" s="48">
        <v>1813</v>
      </c>
      <c r="Q20" s="45">
        <v>54</v>
      </c>
      <c r="R20" s="44">
        <v>-5839</v>
      </c>
      <c r="S20" s="45">
        <v>-330</v>
      </c>
      <c r="T20" s="44">
        <v>2284</v>
      </c>
      <c r="U20" s="45">
        <v>-77</v>
      </c>
      <c r="V20" s="44">
        <v>2318</v>
      </c>
      <c r="W20" s="45">
        <v>213</v>
      </c>
      <c r="X20" s="44">
        <v>2843</v>
      </c>
      <c r="Y20" s="45">
        <v>253</v>
      </c>
      <c r="Z20" s="44">
        <v>14333</v>
      </c>
      <c r="AA20" s="45">
        <v>149</v>
      </c>
      <c r="AB20" s="44">
        <f t="shared" si="0"/>
        <v>60011</v>
      </c>
      <c r="AC20" s="47">
        <f t="shared" si="1"/>
        <v>224</v>
      </c>
      <c r="AD20" s="15"/>
      <c r="AE20" s="15"/>
    </row>
    <row r="21" spans="1:31" ht="13.5" customHeight="1">
      <c r="A21" s="65">
        <v>40238</v>
      </c>
      <c r="B21" s="44">
        <v>6927</v>
      </c>
      <c r="C21" s="45">
        <v>108</v>
      </c>
      <c r="D21" s="44">
        <v>898</v>
      </c>
      <c r="E21" s="45">
        <v>112</v>
      </c>
      <c r="F21" s="44">
        <v>34491</v>
      </c>
      <c r="G21" s="46">
        <v>-165</v>
      </c>
      <c r="H21" s="46">
        <v>16777</v>
      </c>
      <c r="I21" s="46">
        <v>290</v>
      </c>
      <c r="J21" s="46">
        <v>16353</v>
      </c>
      <c r="K21" s="46">
        <v>-452</v>
      </c>
      <c r="L21" s="46">
        <v>1361</v>
      </c>
      <c r="M21" s="46">
        <v>-3</v>
      </c>
      <c r="N21" s="46">
        <v>0</v>
      </c>
      <c r="O21" s="45">
        <v>0</v>
      </c>
      <c r="P21" s="48">
        <v>1823</v>
      </c>
      <c r="Q21" s="45">
        <v>10</v>
      </c>
      <c r="R21" s="44">
        <v>-5093</v>
      </c>
      <c r="S21" s="45">
        <v>763</v>
      </c>
      <c r="T21" s="44">
        <v>2338</v>
      </c>
      <c r="U21" s="45">
        <v>119</v>
      </c>
      <c r="V21" s="44">
        <v>2437</v>
      </c>
      <c r="W21" s="45">
        <v>118</v>
      </c>
      <c r="X21" s="44">
        <v>2965</v>
      </c>
      <c r="Y21" s="45">
        <v>81</v>
      </c>
      <c r="Z21" s="44">
        <v>13966</v>
      </c>
      <c r="AA21" s="45">
        <v>-365</v>
      </c>
      <c r="AB21" s="44">
        <f t="shared" si="0"/>
        <v>60752</v>
      </c>
      <c r="AC21" s="47">
        <f t="shared" si="1"/>
        <v>781</v>
      </c>
      <c r="AD21" s="15"/>
      <c r="AE21" s="15"/>
    </row>
    <row r="22" spans="1:31" ht="13.5" customHeight="1">
      <c r="A22" s="65">
        <v>40269</v>
      </c>
      <c r="B22" s="44">
        <v>6946</v>
      </c>
      <c r="C22" s="45">
        <v>19</v>
      </c>
      <c r="D22" s="44">
        <v>1326</v>
      </c>
      <c r="E22" s="45">
        <v>428</v>
      </c>
      <c r="F22" s="44">
        <v>35026</v>
      </c>
      <c r="G22" s="46">
        <v>527</v>
      </c>
      <c r="H22" s="46">
        <v>16759</v>
      </c>
      <c r="I22" s="46">
        <v>-23</v>
      </c>
      <c r="J22" s="46">
        <v>16904</v>
      </c>
      <c r="K22" s="46">
        <v>547</v>
      </c>
      <c r="L22" s="46">
        <v>1363</v>
      </c>
      <c r="M22" s="46">
        <v>2</v>
      </c>
      <c r="N22" s="46">
        <v>0</v>
      </c>
      <c r="O22" s="45">
        <v>0</v>
      </c>
      <c r="P22" s="48">
        <v>1847</v>
      </c>
      <c r="Q22" s="45">
        <v>25</v>
      </c>
      <c r="R22" s="44">
        <v>-4795</v>
      </c>
      <c r="S22" s="45">
        <v>226</v>
      </c>
      <c r="T22" s="44">
        <v>2083</v>
      </c>
      <c r="U22" s="45">
        <v>-67</v>
      </c>
      <c r="V22" s="44">
        <v>2647</v>
      </c>
      <c r="W22" s="45">
        <v>212</v>
      </c>
      <c r="X22" s="44">
        <v>2956</v>
      </c>
      <c r="Y22" s="45">
        <v>-68</v>
      </c>
      <c r="Z22" s="44">
        <v>13284</v>
      </c>
      <c r="AA22" s="45">
        <v>-682</v>
      </c>
      <c r="AB22" s="44">
        <f t="shared" si="0"/>
        <v>61320</v>
      </c>
      <c r="AC22" s="47">
        <f t="shared" si="1"/>
        <v>620</v>
      </c>
      <c r="AD22" s="15"/>
      <c r="AE22" s="15"/>
    </row>
    <row r="23" spans="1:31" ht="13.5" customHeight="1">
      <c r="A23" s="65">
        <v>40299</v>
      </c>
      <c r="B23" s="44">
        <v>7002</v>
      </c>
      <c r="C23" s="45">
        <v>57</v>
      </c>
      <c r="D23" s="44">
        <v>1600</v>
      </c>
      <c r="E23" s="45">
        <v>274</v>
      </c>
      <c r="F23" s="44">
        <v>35596</v>
      </c>
      <c r="G23" s="46">
        <v>523</v>
      </c>
      <c r="H23" s="46">
        <v>17450</v>
      </c>
      <c r="I23" s="46">
        <v>665</v>
      </c>
      <c r="J23" s="46">
        <v>16781</v>
      </c>
      <c r="K23" s="46">
        <v>-144</v>
      </c>
      <c r="L23" s="46">
        <v>1365</v>
      </c>
      <c r="M23" s="46">
        <v>2</v>
      </c>
      <c r="N23" s="46">
        <v>0</v>
      </c>
      <c r="O23" s="45">
        <v>0</v>
      </c>
      <c r="P23" s="48">
        <v>1817</v>
      </c>
      <c r="Q23" s="45">
        <v>-30</v>
      </c>
      <c r="R23" s="44">
        <v>-5045</v>
      </c>
      <c r="S23" s="45">
        <v>-277</v>
      </c>
      <c r="T23" s="44">
        <v>2189</v>
      </c>
      <c r="U23" s="45">
        <v>181</v>
      </c>
      <c r="V23" s="44">
        <v>2505</v>
      </c>
      <c r="W23" s="45">
        <v>-139</v>
      </c>
      <c r="X23" s="44">
        <v>3097</v>
      </c>
      <c r="Y23" s="45">
        <v>-5</v>
      </c>
      <c r="Z23" s="44">
        <v>13816</v>
      </c>
      <c r="AA23" s="45">
        <v>535</v>
      </c>
      <c r="AB23" s="44">
        <f t="shared" si="0"/>
        <v>62577</v>
      </c>
      <c r="AC23" s="47">
        <f t="shared" si="1"/>
        <v>1119</v>
      </c>
      <c r="AD23" s="15"/>
      <c r="AE23" s="15"/>
    </row>
    <row r="24" spans="1:31" ht="13.5" customHeight="1">
      <c r="A24" s="65">
        <v>40330</v>
      </c>
      <c r="B24" s="44">
        <v>7065</v>
      </c>
      <c r="C24" s="45">
        <v>63</v>
      </c>
      <c r="D24" s="44">
        <v>2078</v>
      </c>
      <c r="E24" s="45">
        <v>478</v>
      </c>
      <c r="F24" s="44">
        <v>34899</v>
      </c>
      <c r="G24" s="46">
        <v>-703</v>
      </c>
      <c r="H24" s="46">
        <v>17372</v>
      </c>
      <c r="I24" s="46">
        <v>-83</v>
      </c>
      <c r="J24" s="46">
        <v>16156</v>
      </c>
      <c r="K24" s="46">
        <v>-627</v>
      </c>
      <c r="L24" s="46">
        <v>1372</v>
      </c>
      <c r="M24" s="46">
        <v>7</v>
      </c>
      <c r="N24" s="46">
        <v>0</v>
      </c>
      <c r="O24" s="45">
        <v>0</v>
      </c>
      <c r="P24" s="48">
        <v>1802</v>
      </c>
      <c r="Q24" s="45">
        <v>-14</v>
      </c>
      <c r="R24" s="44">
        <v>-5268</v>
      </c>
      <c r="S24" s="45">
        <v>-289</v>
      </c>
      <c r="T24" s="44">
        <v>2123</v>
      </c>
      <c r="U24" s="45">
        <v>60</v>
      </c>
      <c r="V24" s="44">
        <v>2633</v>
      </c>
      <c r="W24" s="45">
        <v>132</v>
      </c>
      <c r="X24" s="44">
        <v>3182</v>
      </c>
      <c r="Y24" s="45">
        <v>32</v>
      </c>
      <c r="Z24" s="44">
        <v>14759</v>
      </c>
      <c r="AA24" s="45">
        <v>951</v>
      </c>
      <c r="AB24" s="44">
        <f t="shared" si="0"/>
        <v>63273</v>
      </c>
      <c r="AC24" s="47">
        <f t="shared" si="1"/>
        <v>710</v>
      </c>
      <c r="AD24" s="15"/>
      <c r="AE24" s="15"/>
    </row>
    <row r="25" spans="1:31" ht="13.5" customHeight="1">
      <c r="A25" s="65">
        <v>40360</v>
      </c>
      <c r="B25" s="44">
        <v>7167</v>
      </c>
      <c r="C25" s="45">
        <v>101</v>
      </c>
      <c r="D25" s="44">
        <v>1304</v>
      </c>
      <c r="E25" s="45">
        <v>-774</v>
      </c>
      <c r="F25" s="44">
        <v>34837</v>
      </c>
      <c r="G25" s="46">
        <v>-24</v>
      </c>
      <c r="H25" s="46">
        <v>17159</v>
      </c>
      <c r="I25" s="46">
        <v>-190</v>
      </c>
      <c r="J25" s="46">
        <v>16300</v>
      </c>
      <c r="K25" s="46">
        <v>160</v>
      </c>
      <c r="L25" s="46">
        <v>1378</v>
      </c>
      <c r="M25" s="46">
        <v>6</v>
      </c>
      <c r="N25" s="46">
        <v>0</v>
      </c>
      <c r="O25" s="45">
        <v>0</v>
      </c>
      <c r="P25" s="48">
        <v>1797</v>
      </c>
      <c r="Q25" s="45">
        <v>-5</v>
      </c>
      <c r="R25" s="44">
        <v>-5135</v>
      </c>
      <c r="S25" s="45">
        <v>156</v>
      </c>
      <c r="T25" s="44">
        <v>2205</v>
      </c>
      <c r="U25" s="45">
        <v>61</v>
      </c>
      <c r="V25" s="44">
        <v>2744</v>
      </c>
      <c r="W25" s="45">
        <v>107</v>
      </c>
      <c r="X25" s="44">
        <v>2877</v>
      </c>
      <c r="Y25" s="45">
        <v>-240</v>
      </c>
      <c r="Z25" s="44">
        <v>13963</v>
      </c>
      <c r="AA25" s="45">
        <v>-804</v>
      </c>
      <c r="AB25" s="44">
        <f t="shared" si="0"/>
        <v>61759</v>
      </c>
      <c r="AC25" s="47">
        <f t="shared" si="1"/>
        <v>-1422</v>
      </c>
      <c r="AD25" s="15"/>
      <c r="AE25" s="15"/>
    </row>
    <row r="26" spans="1:31" ht="13.5" customHeight="1">
      <c r="A26" s="65">
        <v>40391</v>
      </c>
      <c r="B26" s="44">
        <v>7117</v>
      </c>
      <c r="C26" s="45">
        <v>-50</v>
      </c>
      <c r="D26" s="44">
        <v>1044</v>
      </c>
      <c r="E26" s="45">
        <v>-260</v>
      </c>
      <c r="F26" s="44">
        <v>35250</v>
      </c>
      <c r="G26" s="46">
        <v>392</v>
      </c>
      <c r="H26" s="46">
        <v>17475</v>
      </c>
      <c r="I26" s="46">
        <v>304</v>
      </c>
      <c r="J26" s="46">
        <v>16396</v>
      </c>
      <c r="K26" s="46">
        <v>87</v>
      </c>
      <c r="L26" s="46">
        <v>1379</v>
      </c>
      <c r="M26" s="46">
        <v>1</v>
      </c>
      <c r="N26" s="46">
        <v>0</v>
      </c>
      <c r="O26" s="45">
        <v>0</v>
      </c>
      <c r="P26" s="48">
        <v>1788</v>
      </c>
      <c r="Q26" s="45">
        <v>-9</v>
      </c>
      <c r="R26" s="44">
        <v>-5209</v>
      </c>
      <c r="S26" s="45">
        <v>-23</v>
      </c>
      <c r="T26" s="44">
        <v>2282</v>
      </c>
      <c r="U26" s="45">
        <v>124</v>
      </c>
      <c r="V26" s="44">
        <v>2528</v>
      </c>
      <c r="W26" s="45">
        <v>-212</v>
      </c>
      <c r="X26" s="44">
        <v>3278</v>
      </c>
      <c r="Y26" s="45">
        <v>171</v>
      </c>
      <c r="Z26" s="44">
        <v>14313</v>
      </c>
      <c r="AA26" s="45">
        <v>359</v>
      </c>
      <c r="AB26" s="44">
        <f t="shared" si="0"/>
        <v>62391</v>
      </c>
      <c r="AC26" s="47">
        <f t="shared" si="1"/>
        <v>492</v>
      </c>
      <c r="AD26" s="15"/>
      <c r="AE26" s="15"/>
    </row>
    <row r="27" spans="1:31" ht="13.5" customHeight="1">
      <c r="A27" s="65">
        <v>40422</v>
      </c>
      <c r="B27" s="44">
        <v>7113</v>
      </c>
      <c r="C27" s="45">
        <v>-4</v>
      </c>
      <c r="D27" s="44">
        <v>813</v>
      </c>
      <c r="E27" s="45">
        <v>-231</v>
      </c>
      <c r="F27" s="44">
        <v>35009</v>
      </c>
      <c r="G27" s="46">
        <v>-192</v>
      </c>
      <c r="H27" s="46">
        <v>17513</v>
      </c>
      <c r="I27" s="46">
        <v>66</v>
      </c>
      <c r="J27" s="46">
        <v>16118</v>
      </c>
      <c r="K27" s="46">
        <v>-258</v>
      </c>
      <c r="L27" s="46">
        <v>1379</v>
      </c>
      <c r="M27" s="46">
        <v>0</v>
      </c>
      <c r="N27" s="46">
        <v>0</v>
      </c>
      <c r="O27" s="45">
        <v>0</v>
      </c>
      <c r="P27" s="48">
        <v>1765</v>
      </c>
      <c r="Q27" s="45">
        <v>-23</v>
      </c>
      <c r="R27" s="44">
        <v>-5213</v>
      </c>
      <c r="S27" s="45">
        <v>-98</v>
      </c>
      <c r="T27" s="44">
        <v>2276</v>
      </c>
      <c r="U27" s="45">
        <v>-16</v>
      </c>
      <c r="V27" s="44">
        <v>2546</v>
      </c>
      <c r="W27" s="45">
        <v>14</v>
      </c>
      <c r="X27" s="44">
        <v>3083</v>
      </c>
      <c r="Y27" s="45">
        <v>-108</v>
      </c>
      <c r="Z27" s="44">
        <v>15177</v>
      </c>
      <c r="AA27" s="45">
        <v>856</v>
      </c>
      <c r="AB27" s="44">
        <f t="shared" si="0"/>
        <v>62569</v>
      </c>
      <c r="AC27" s="47">
        <f t="shared" si="1"/>
        <v>198</v>
      </c>
      <c r="AD27" s="15"/>
      <c r="AE27" s="15"/>
    </row>
    <row r="28" spans="1:31" ht="13.5" customHeight="1">
      <c r="A28" s="65">
        <v>40452</v>
      </c>
      <c r="B28" s="44">
        <v>7130</v>
      </c>
      <c r="C28" s="45">
        <v>17</v>
      </c>
      <c r="D28" s="44">
        <v>2274</v>
      </c>
      <c r="E28" s="45">
        <v>1461</v>
      </c>
      <c r="F28" s="44">
        <v>35060</v>
      </c>
      <c r="G28" s="46">
        <v>63</v>
      </c>
      <c r="H28" s="46">
        <v>17228</v>
      </c>
      <c r="I28" s="46">
        <v>-278</v>
      </c>
      <c r="J28" s="46">
        <v>16450</v>
      </c>
      <c r="K28" s="46">
        <v>337</v>
      </c>
      <c r="L28" s="46">
        <v>1382</v>
      </c>
      <c r="M28" s="46">
        <v>3</v>
      </c>
      <c r="N28" s="46">
        <v>0</v>
      </c>
      <c r="O28" s="45">
        <v>0</v>
      </c>
      <c r="P28" s="48">
        <v>1750</v>
      </c>
      <c r="Q28" s="45">
        <v>-16</v>
      </c>
      <c r="R28" s="44">
        <v>-4977</v>
      </c>
      <c r="S28" s="45">
        <v>242</v>
      </c>
      <c r="T28" s="44">
        <v>2402</v>
      </c>
      <c r="U28" s="45">
        <v>67</v>
      </c>
      <c r="V28" s="44">
        <v>2375</v>
      </c>
      <c r="W28" s="45">
        <v>-171</v>
      </c>
      <c r="X28" s="44">
        <v>2916</v>
      </c>
      <c r="Y28" s="45">
        <v>-88</v>
      </c>
      <c r="Z28" s="44">
        <v>13716</v>
      </c>
      <c r="AA28" s="45">
        <v>-1465</v>
      </c>
      <c r="AB28" s="44">
        <f t="shared" si="0"/>
        <v>62646</v>
      </c>
      <c r="AC28" s="47">
        <f t="shared" si="1"/>
        <v>110</v>
      </c>
      <c r="AD28" s="15"/>
      <c r="AE28" s="15"/>
    </row>
    <row r="29" spans="1:31" ht="13.5" customHeight="1">
      <c r="A29" s="65">
        <v>40483</v>
      </c>
      <c r="B29" s="44">
        <v>7142</v>
      </c>
      <c r="C29" s="45">
        <v>12</v>
      </c>
      <c r="D29" s="44">
        <v>1845</v>
      </c>
      <c r="E29" s="45">
        <v>-429</v>
      </c>
      <c r="F29" s="44">
        <v>35500</v>
      </c>
      <c r="G29" s="46">
        <v>400</v>
      </c>
      <c r="H29" s="46">
        <v>17782</v>
      </c>
      <c r="I29" s="46">
        <v>531</v>
      </c>
      <c r="J29" s="46">
        <v>16330</v>
      </c>
      <c r="K29" s="46">
        <v>-136</v>
      </c>
      <c r="L29" s="46">
        <v>1388</v>
      </c>
      <c r="M29" s="46">
        <v>5</v>
      </c>
      <c r="N29" s="46">
        <v>0</v>
      </c>
      <c r="O29" s="45">
        <v>0</v>
      </c>
      <c r="P29" s="48">
        <v>1722</v>
      </c>
      <c r="Q29" s="45">
        <v>-27</v>
      </c>
      <c r="R29" s="44">
        <v>-5343</v>
      </c>
      <c r="S29" s="45">
        <v>-575</v>
      </c>
      <c r="T29" s="44">
        <v>2250</v>
      </c>
      <c r="U29" s="45">
        <v>17</v>
      </c>
      <c r="V29" s="44">
        <v>2403</v>
      </c>
      <c r="W29" s="45">
        <v>31</v>
      </c>
      <c r="X29" s="44">
        <v>3084</v>
      </c>
      <c r="Y29" s="45">
        <v>292</v>
      </c>
      <c r="Z29" s="44">
        <v>14851</v>
      </c>
      <c r="AA29" s="45">
        <v>1146</v>
      </c>
      <c r="AB29" s="44">
        <f t="shared" si="0"/>
        <v>63454</v>
      </c>
      <c r="AC29" s="47">
        <f t="shared" si="1"/>
        <v>867</v>
      </c>
      <c r="AD29" s="15"/>
      <c r="AE29" s="15"/>
    </row>
    <row r="30" spans="1:31" ht="13.5" customHeight="1">
      <c r="A30" s="65">
        <v>40513</v>
      </c>
      <c r="B30" s="44">
        <v>7324</v>
      </c>
      <c r="C30" s="45">
        <v>182</v>
      </c>
      <c r="D30" s="44">
        <v>1278</v>
      </c>
      <c r="E30" s="45">
        <v>-567</v>
      </c>
      <c r="F30" s="44">
        <v>36573</v>
      </c>
      <c r="G30" s="46">
        <v>1090</v>
      </c>
      <c r="H30" s="46">
        <v>18498</v>
      </c>
      <c r="I30" s="46">
        <v>726</v>
      </c>
      <c r="J30" s="46">
        <v>16680</v>
      </c>
      <c r="K30" s="46">
        <v>356</v>
      </c>
      <c r="L30" s="46">
        <v>1396</v>
      </c>
      <c r="M30" s="46">
        <v>8</v>
      </c>
      <c r="N30" s="46">
        <v>0</v>
      </c>
      <c r="O30" s="45">
        <v>0</v>
      </c>
      <c r="P30" s="48">
        <v>1715</v>
      </c>
      <c r="Q30" s="45">
        <v>-7</v>
      </c>
      <c r="R30" s="44">
        <v>-5214</v>
      </c>
      <c r="S30" s="45">
        <v>106</v>
      </c>
      <c r="T30" s="44">
        <v>2298</v>
      </c>
      <c r="U30" s="45">
        <v>240</v>
      </c>
      <c r="V30" s="44">
        <v>2335</v>
      </c>
      <c r="W30" s="45">
        <v>-70</v>
      </c>
      <c r="X30" s="44">
        <v>2620</v>
      </c>
      <c r="Y30" s="45">
        <v>-591</v>
      </c>
      <c r="Z30" s="44">
        <v>14030</v>
      </c>
      <c r="AA30" s="45">
        <v>-815</v>
      </c>
      <c r="AB30" s="44">
        <f t="shared" si="0"/>
        <v>62959</v>
      </c>
      <c r="AC30" s="47">
        <f t="shared" si="1"/>
        <v>-432</v>
      </c>
      <c r="AD30" s="15"/>
      <c r="AE30" s="15"/>
    </row>
    <row r="31" spans="1:31" ht="13.5" customHeight="1">
      <c r="A31" s="65">
        <v>40544</v>
      </c>
      <c r="B31" s="44">
        <v>7160</v>
      </c>
      <c r="C31" s="45">
        <v>-164</v>
      </c>
      <c r="D31" s="44">
        <v>1174</v>
      </c>
      <c r="E31" s="45">
        <v>-104</v>
      </c>
      <c r="F31" s="44">
        <v>36749</v>
      </c>
      <c r="G31" s="46">
        <v>190</v>
      </c>
      <c r="H31" s="46">
        <v>18430</v>
      </c>
      <c r="I31" s="46">
        <v>-59</v>
      </c>
      <c r="J31" s="46">
        <v>16953</v>
      </c>
      <c r="K31" s="46">
        <v>279</v>
      </c>
      <c r="L31" s="46">
        <v>1366</v>
      </c>
      <c r="M31" s="46">
        <v>-30</v>
      </c>
      <c r="N31" s="46">
        <v>0</v>
      </c>
      <c r="O31" s="45">
        <v>0</v>
      </c>
      <c r="P31" s="48">
        <v>1714</v>
      </c>
      <c r="Q31" s="45">
        <v>-1</v>
      </c>
      <c r="R31" s="44">
        <v>-5102</v>
      </c>
      <c r="S31" s="45">
        <v>57</v>
      </c>
      <c r="T31" s="44">
        <v>2298</v>
      </c>
      <c r="U31" s="45">
        <v>339</v>
      </c>
      <c r="V31" s="44">
        <v>3189</v>
      </c>
      <c r="W31" s="45">
        <v>852</v>
      </c>
      <c r="X31" s="44">
        <v>2818</v>
      </c>
      <c r="Y31" s="45">
        <v>88</v>
      </c>
      <c r="Z31" s="44">
        <v>12911</v>
      </c>
      <c r="AA31" s="45">
        <v>-1125</v>
      </c>
      <c r="AB31" s="44">
        <f t="shared" si="0"/>
        <v>62911</v>
      </c>
      <c r="AC31" s="47">
        <f t="shared" si="1"/>
        <v>132</v>
      </c>
      <c r="AD31" s="15"/>
      <c r="AE31" s="15"/>
    </row>
    <row r="32" spans="1:31" ht="13.5" customHeight="1">
      <c r="A32" s="65">
        <v>40575</v>
      </c>
      <c r="B32" s="44">
        <v>7149</v>
      </c>
      <c r="C32" s="45">
        <v>-11</v>
      </c>
      <c r="D32" s="44">
        <v>1695</v>
      </c>
      <c r="E32" s="45">
        <v>521</v>
      </c>
      <c r="F32" s="44">
        <v>36738</v>
      </c>
      <c r="G32" s="46">
        <v>-5</v>
      </c>
      <c r="H32" s="46">
        <v>18225</v>
      </c>
      <c r="I32" s="46">
        <v>-201</v>
      </c>
      <c r="J32" s="46">
        <v>17138</v>
      </c>
      <c r="K32" s="46">
        <v>187</v>
      </c>
      <c r="L32" s="46">
        <v>1375</v>
      </c>
      <c r="M32" s="46">
        <v>9</v>
      </c>
      <c r="N32" s="46">
        <v>0</v>
      </c>
      <c r="O32" s="45">
        <v>0</v>
      </c>
      <c r="P32" s="48">
        <v>1656</v>
      </c>
      <c r="Q32" s="45">
        <v>-58</v>
      </c>
      <c r="R32" s="44">
        <v>-5223</v>
      </c>
      <c r="S32" s="45">
        <v>-89</v>
      </c>
      <c r="T32" s="44">
        <v>2415</v>
      </c>
      <c r="U32" s="45">
        <v>84</v>
      </c>
      <c r="V32" s="44">
        <v>4083</v>
      </c>
      <c r="W32" s="45">
        <v>896</v>
      </c>
      <c r="X32" s="44">
        <v>2942</v>
      </c>
      <c r="Y32" s="45">
        <v>65</v>
      </c>
      <c r="Z32" s="44">
        <v>12196</v>
      </c>
      <c r="AA32" s="45">
        <v>-714</v>
      </c>
      <c r="AB32" s="44">
        <f t="shared" si="0"/>
        <v>63651</v>
      </c>
      <c r="AC32" s="47">
        <f t="shared" si="1"/>
        <v>689</v>
      </c>
      <c r="AD32" s="15"/>
      <c r="AE32" s="15"/>
    </row>
    <row r="33" spans="1:31" ht="13.5" customHeight="1">
      <c r="A33" s="65">
        <v>40603</v>
      </c>
      <c r="B33" s="44">
        <v>7186</v>
      </c>
      <c r="C33" s="45">
        <v>37</v>
      </c>
      <c r="D33" s="44">
        <v>1463</v>
      </c>
      <c r="E33" s="45">
        <v>-232</v>
      </c>
      <c r="F33" s="44">
        <v>36512</v>
      </c>
      <c r="G33" s="46">
        <v>-208</v>
      </c>
      <c r="H33" s="46">
        <v>17733</v>
      </c>
      <c r="I33" s="46">
        <v>-480</v>
      </c>
      <c r="J33" s="46">
        <v>17390</v>
      </c>
      <c r="K33" s="46">
        <v>259</v>
      </c>
      <c r="L33" s="46">
        <v>1389</v>
      </c>
      <c r="M33" s="46">
        <v>14</v>
      </c>
      <c r="N33" s="46">
        <v>0</v>
      </c>
      <c r="O33" s="45">
        <v>0</v>
      </c>
      <c r="P33" s="48">
        <v>1639</v>
      </c>
      <c r="Q33" s="45">
        <v>-17</v>
      </c>
      <c r="R33" s="44">
        <v>-5187</v>
      </c>
      <c r="S33" s="45">
        <v>7</v>
      </c>
      <c r="T33" s="44">
        <v>2407</v>
      </c>
      <c r="U33" s="45">
        <v>-20</v>
      </c>
      <c r="V33" s="44">
        <v>3296</v>
      </c>
      <c r="W33" s="45">
        <v>-790</v>
      </c>
      <c r="X33" s="44">
        <v>2857</v>
      </c>
      <c r="Y33" s="45">
        <v>-63</v>
      </c>
      <c r="Z33" s="44">
        <v>12833</v>
      </c>
      <c r="AA33" s="45">
        <v>634</v>
      </c>
      <c r="AB33" s="44">
        <f t="shared" si="0"/>
        <v>63006</v>
      </c>
      <c r="AC33" s="47">
        <f t="shared" si="1"/>
        <v>-652</v>
      </c>
      <c r="AD33" s="15"/>
      <c r="AE33" s="15"/>
    </row>
    <row r="34" spans="1:31" ht="13.5" customHeight="1">
      <c r="A34" s="65">
        <v>40634</v>
      </c>
      <c r="B34" s="44">
        <v>7265</v>
      </c>
      <c r="C34" s="45">
        <v>79</v>
      </c>
      <c r="D34" s="44">
        <v>1037</v>
      </c>
      <c r="E34" s="45">
        <v>-426</v>
      </c>
      <c r="F34" s="44">
        <v>36776</v>
      </c>
      <c r="G34" s="46">
        <v>291</v>
      </c>
      <c r="H34" s="46">
        <v>17854</v>
      </c>
      <c r="I34" s="46">
        <v>135</v>
      </c>
      <c r="J34" s="46">
        <v>17520</v>
      </c>
      <c r="K34" s="46">
        <v>141</v>
      </c>
      <c r="L34" s="46">
        <v>1403</v>
      </c>
      <c r="M34" s="46">
        <v>14</v>
      </c>
      <c r="N34" s="46">
        <v>0</v>
      </c>
      <c r="O34" s="45">
        <v>0</v>
      </c>
      <c r="P34" s="48">
        <v>1633</v>
      </c>
      <c r="Q34" s="45">
        <v>-6</v>
      </c>
      <c r="R34" s="44">
        <v>-5493</v>
      </c>
      <c r="S34" s="45">
        <v>-294</v>
      </c>
      <c r="T34" s="44">
        <v>2519</v>
      </c>
      <c r="U34" s="45">
        <v>-113</v>
      </c>
      <c r="V34" s="44">
        <v>2978</v>
      </c>
      <c r="W34" s="45">
        <v>-108</v>
      </c>
      <c r="X34" s="44">
        <v>2665</v>
      </c>
      <c r="Y34" s="45">
        <v>-222</v>
      </c>
      <c r="Z34" s="44">
        <v>13667</v>
      </c>
      <c r="AA34" s="45">
        <v>834</v>
      </c>
      <c r="AB34" s="44">
        <f t="shared" si="0"/>
        <v>63047</v>
      </c>
      <c r="AC34" s="47">
        <f t="shared" si="1"/>
        <v>35</v>
      </c>
      <c r="AD34" s="15"/>
      <c r="AE34" s="15"/>
    </row>
    <row r="35" spans="1:31" ht="13.5" customHeight="1">
      <c r="A35" s="65">
        <v>40664</v>
      </c>
      <c r="B35" s="44">
        <v>7320</v>
      </c>
      <c r="C35" s="45">
        <v>55</v>
      </c>
      <c r="D35" s="44">
        <v>1143</v>
      </c>
      <c r="E35" s="45">
        <v>106</v>
      </c>
      <c r="F35" s="44">
        <v>37022</v>
      </c>
      <c r="G35" s="46">
        <v>225</v>
      </c>
      <c r="H35" s="46">
        <v>17915</v>
      </c>
      <c r="I35" s="46">
        <v>49</v>
      </c>
      <c r="J35" s="46">
        <v>17701</v>
      </c>
      <c r="K35" s="46">
        <v>172</v>
      </c>
      <c r="L35" s="46">
        <v>1407</v>
      </c>
      <c r="M35" s="46">
        <v>4</v>
      </c>
      <c r="N35" s="46">
        <v>0</v>
      </c>
      <c r="O35" s="45">
        <v>0</v>
      </c>
      <c r="P35" s="48">
        <v>1608</v>
      </c>
      <c r="Q35" s="45">
        <v>-25</v>
      </c>
      <c r="R35" s="44">
        <v>-5472</v>
      </c>
      <c r="S35" s="45">
        <v>33</v>
      </c>
      <c r="T35" s="44">
        <v>2588</v>
      </c>
      <c r="U35" s="45">
        <v>109</v>
      </c>
      <c r="V35" s="44">
        <v>3686</v>
      </c>
      <c r="W35" s="45">
        <v>704</v>
      </c>
      <c r="X35" s="44">
        <v>2813</v>
      </c>
      <c r="Y35" s="45">
        <v>113</v>
      </c>
      <c r="Z35" s="44">
        <v>13099</v>
      </c>
      <c r="AA35" s="45">
        <v>-561</v>
      </c>
      <c r="AB35" s="44">
        <f t="shared" si="0"/>
        <v>63807</v>
      </c>
      <c r="AC35" s="47">
        <f t="shared" si="1"/>
        <v>759</v>
      </c>
      <c r="AD35" s="15"/>
      <c r="AE35" s="15"/>
    </row>
    <row r="36" spans="1:31" ht="13.5" customHeight="1">
      <c r="A36" s="65">
        <v>40695</v>
      </c>
      <c r="B36" s="44">
        <v>7420</v>
      </c>
      <c r="C36" s="45">
        <v>100</v>
      </c>
      <c r="D36" s="44">
        <v>1541</v>
      </c>
      <c r="E36" s="45">
        <v>398</v>
      </c>
      <c r="F36" s="44">
        <v>37166</v>
      </c>
      <c r="G36" s="46">
        <v>147</v>
      </c>
      <c r="H36" s="46">
        <v>18101</v>
      </c>
      <c r="I36" s="46">
        <v>187</v>
      </c>
      <c r="J36" s="46">
        <v>17672</v>
      </c>
      <c r="K36" s="46">
        <v>-26</v>
      </c>
      <c r="L36" s="46">
        <v>1392</v>
      </c>
      <c r="M36" s="46">
        <v>-14</v>
      </c>
      <c r="N36" s="46">
        <v>0</v>
      </c>
      <c r="O36" s="45">
        <v>0</v>
      </c>
      <c r="P36" s="48">
        <v>1564</v>
      </c>
      <c r="Q36" s="45">
        <v>-44</v>
      </c>
      <c r="R36" s="44">
        <v>-5637</v>
      </c>
      <c r="S36" s="45">
        <v>-206</v>
      </c>
      <c r="T36" s="44">
        <v>2554</v>
      </c>
      <c r="U36" s="45">
        <v>74</v>
      </c>
      <c r="V36" s="44">
        <v>2820</v>
      </c>
      <c r="W36" s="45">
        <v>-865</v>
      </c>
      <c r="X36" s="44">
        <v>2618</v>
      </c>
      <c r="Y36" s="45">
        <v>-160</v>
      </c>
      <c r="Z36" s="44">
        <v>14437</v>
      </c>
      <c r="AA36" s="45">
        <v>1339</v>
      </c>
      <c r="AB36" s="44">
        <f t="shared" si="0"/>
        <v>64483</v>
      </c>
      <c r="AC36" s="47">
        <f t="shared" si="1"/>
        <v>783</v>
      </c>
      <c r="AD36" s="15"/>
      <c r="AE36" s="15"/>
    </row>
    <row r="37" spans="1:31" ht="13.5" customHeight="1">
      <c r="A37" s="65">
        <v>40725</v>
      </c>
      <c r="B37" s="44">
        <v>7500</v>
      </c>
      <c r="C37" s="45">
        <v>80</v>
      </c>
      <c r="D37" s="44">
        <v>1462</v>
      </c>
      <c r="E37" s="45">
        <v>-78</v>
      </c>
      <c r="F37" s="44">
        <v>36922</v>
      </c>
      <c r="G37" s="46">
        <v>-257</v>
      </c>
      <c r="H37" s="46">
        <v>17544</v>
      </c>
      <c r="I37" s="46">
        <v>-563</v>
      </c>
      <c r="J37" s="46">
        <v>17990</v>
      </c>
      <c r="K37" s="46">
        <v>311</v>
      </c>
      <c r="L37" s="46">
        <v>1388</v>
      </c>
      <c r="M37" s="46">
        <v>-4</v>
      </c>
      <c r="N37" s="46">
        <v>0</v>
      </c>
      <c r="O37" s="45">
        <v>0</v>
      </c>
      <c r="P37" s="48">
        <v>1534</v>
      </c>
      <c r="Q37" s="45">
        <v>-31</v>
      </c>
      <c r="R37" s="44">
        <v>-5342</v>
      </c>
      <c r="S37" s="45">
        <v>281</v>
      </c>
      <c r="T37" s="44">
        <v>2616</v>
      </c>
      <c r="U37" s="45">
        <v>106</v>
      </c>
      <c r="V37" s="44">
        <v>4057</v>
      </c>
      <c r="W37" s="45">
        <v>1234</v>
      </c>
      <c r="X37" s="44">
        <v>2572</v>
      </c>
      <c r="Y37" s="45">
        <v>-76</v>
      </c>
      <c r="Z37" s="44">
        <v>12642</v>
      </c>
      <c r="AA37" s="45">
        <v>-1785</v>
      </c>
      <c r="AB37" s="44">
        <f t="shared" si="0"/>
        <v>63963</v>
      </c>
      <c r="AC37" s="47">
        <f t="shared" si="1"/>
        <v>-526</v>
      </c>
      <c r="AD37" s="15"/>
      <c r="AE37" s="15"/>
    </row>
    <row r="38" spans="1:31" ht="13.5" customHeight="1">
      <c r="A38" s="65">
        <v>40756</v>
      </c>
      <c r="B38" s="44">
        <v>7432</v>
      </c>
      <c r="C38" s="45">
        <v>-68</v>
      </c>
      <c r="D38" s="44">
        <v>1355</v>
      </c>
      <c r="E38" s="45">
        <v>-108</v>
      </c>
      <c r="F38" s="44">
        <v>37876</v>
      </c>
      <c r="G38" s="46">
        <v>966</v>
      </c>
      <c r="H38" s="46">
        <v>17670</v>
      </c>
      <c r="I38" s="46">
        <v>132</v>
      </c>
      <c r="J38" s="46">
        <v>18837</v>
      </c>
      <c r="K38" s="46">
        <v>852</v>
      </c>
      <c r="L38" s="46">
        <v>1369</v>
      </c>
      <c r="M38" s="46">
        <v>-19</v>
      </c>
      <c r="N38" s="46">
        <v>0</v>
      </c>
      <c r="O38" s="45">
        <v>0</v>
      </c>
      <c r="P38" s="48">
        <v>1439</v>
      </c>
      <c r="Q38" s="45">
        <v>-95</v>
      </c>
      <c r="R38" s="44">
        <v>-5304</v>
      </c>
      <c r="S38" s="45">
        <v>110</v>
      </c>
      <c r="T38" s="44">
        <v>3074</v>
      </c>
      <c r="U38" s="45">
        <v>403</v>
      </c>
      <c r="V38" s="44">
        <v>5820</v>
      </c>
      <c r="W38" s="45">
        <v>1774</v>
      </c>
      <c r="X38" s="44">
        <v>3002</v>
      </c>
      <c r="Y38" s="45">
        <v>255</v>
      </c>
      <c r="Z38" s="44">
        <v>10497</v>
      </c>
      <c r="AA38" s="45">
        <v>-2148</v>
      </c>
      <c r="AB38" s="44">
        <f t="shared" si="0"/>
        <v>65191</v>
      </c>
      <c r="AC38" s="47">
        <f t="shared" si="1"/>
        <v>1089</v>
      </c>
      <c r="AD38" s="15"/>
      <c r="AE38" s="15"/>
    </row>
    <row r="39" spans="1:31" ht="13.5" customHeight="1">
      <c r="A39" s="65">
        <v>40787</v>
      </c>
      <c r="B39" s="44">
        <v>7489</v>
      </c>
      <c r="C39" s="45">
        <v>57</v>
      </c>
      <c r="D39" s="44">
        <v>1532</v>
      </c>
      <c r="E39" s="45">
        <v>177</v>
      </c>
      <c r="F39" s="44">
        <v>37442</v>
      </c>
      <c r="G39" s="46">
        <v>-483</v>
      </c>
      <c r="H39" s="46">
        <v>17549</v>
      </c>
      <c r="I39" s="46">
        <v>-146</v>
      </c>
      <c r="J39" s="46">
        <v>18538</v>
      </c>
      <c r="K39" s="46">
        <v>-322</v>
      </c>
      <c r="L39" s="46">
        <v>1355</v>
      </c>
      <c r="M39" s="46">
        <v>-14</v>
      </c>
      <c r="N39" s="46">
        <v>0</v>
      </c>
      <c r="O39" s="45">
        <v>0</v>
      </c>
      <c r="P39" s="48">
        <v>1399</v>
      </c>
      <c r="Q39" s="45">
        <v>-40</v>
      </c>
      <c r="R39" s="44">
        <v>-5235</v>
      </c>
      <c r="S39" s="45">
        <v>84</v>
      </c>
      <c r="T39" s="44">
        <v>2926</v>
      </c>
      <c r="U39" s="45">
        <v>60</v>
      </c>
      <c r="V39" s="44">
        <v>5776</v>
      </c>
      <c r="W39" s="45">
        <v>-92</v>
      </c>
      <c r="X39" s="44">
        <v>3085</v>
      </c>
      <c r="Y39" s="45">
        <v>64</v>
      </c>
      <c r="Z39" s="44">
        <v>11046</v>
      </c>
      <c r="AA39" s="45">
        <v>544</v>
      </c>
      <c r="AB39" s="44">
        <f t="shared" si="0"/>
        <v>65460</v>
      </c>
      <c r="AC39" s="47">
        <f t="shared" si="1"/>
        <v>371</v>
      </c>
      <c r="AD39" s="15"/>
      <c r="AE39" s="15"/>
    </row>
    <row r="40" spans="1:31" ht="13.5" customHeight="1">
      <c r="A40" s="65">
        <v>40817</v>
      </c>
      <c r="B40" s="44">
        <v>7556</v>
      </c>
      <c r="C40" s="45">
        <v>68</v>
      </c>
      <c r="D40" s="44">
        <v>1456</v>
      </c>
      <c r="E40" s="45">
        <v>-76</v>
      </c>
      <c r="F40" s="44">
        <v>37182</v>
      </c>
      <c r="G40" s="46">
        <v>-234</v>
      </c>
      <c r="H40" s="46">
        <v>17412</v>
      </c>
      <c r="I40" s="46">
        <v>-124</v>
      </c>
      <c r="J40" s="46">
        <v>18447</v>
      </c>
      <c r="K40" s="46">
        <v>-78</v>
      </c>
      <c r="L40" s="46">
        <v>1323</v>
      </c>
      <c r="M40" s="46">
        <v>-32</v>
      </c>
      <c r="N40" s="46">
        <v>0</v>
      </c>
      <c r="O40" s="45">
        <v>0</v>
      </c>
      <c r="P40" s="48">
        <v>1311</v>
      </c>
      <c r="Q40" s="45">
        <v>-88</v>
      </c>
      <c r="R40" s="44">
        <v>-5264</v>
      </c>
      <c r="S40" s="45">
        <v>-12</v>
      </c>
      <c r="T40" s="44">
        <v>3024</v>
      </c>
      <c r="U40" s="45">
        <v>59</v>
      </c>
      <c r="V40" s="44">
        <v>4873</v>
      </c>
      <c r="W40" s="45">
        <v>-898</v>
      </c>
      <c r="X40" s="44">
        <v>3085</v>
      </c>
      <c r="Y40" s="45">
        <v>37</v>
      </c>
      <c r="Z40" s="44">
        <v>12697</v>
      </c>
      <c r="AA40" s="45">
        <v>1651</v>
      </c>
      <c r="AB40" s="44">
        <f t="shared" si="0"/>
        <v>65920</v>
      </c>
      <c r="AC40" s="47">
        <f t="shared" si="1"/>
        <v>507</v>
      </c>
      <c r="AD40" s="15"/>
      <c r="AE40" s="15"/>
    </row>
    <row r="41" spans="1:31" ht="13.5" customHeight="1">
      <c r="A41" s="65">
        <v>40848</v>
      </c>
      <c r="B41" s="44">
        <v>7601</v>
      </c>
      <c r="C41" s="45">
        <v>44</v>
      </c>
      <c r="D41" s="44">
        <v>1095</v>
      </c>
      <c r="E41" s="45">
        <v>-360</v>
      </c>
      <c r="F41" s="44">
        <v>37643</v>
      </c>
      <c r="G41" s="46">
        <v>430</v>
      </c>
      <c r="H41" s="46">
        <v>17584</v>
      </c>
      <c r="I41" s="46">
        <v>156</v>
      </c>
      <c r="J41" s="46">
        <v>18761</v>
      </c>
      <c r="K41" s="46">
        <v>298</v>
      </c>
      <c r="L41" s="46">
        <v>1298</v>
      </c>
      <c r="M41" s="46">
        <v>-25</v>
      </c>
      <c r="N41" s="46">
        <v>0</v>
      </c>
      <c r="O41" s="45">
        <v>0</v>
      </c>
      <c r="P41" s="48">
        <v>1229</v>
      </c>
      <c r="Q41" s="45">
        <v>-82</v>
      </c>
      <c r="R41" s="44">
        <v>-5196</v>
      </c>
      <c r="S41" s="45">
        <v>-1</v>
      </c>
      <c r="T41" s="44">
        <v>2859</v>
      </c>
      <c r="U41" s="45">
        <v>66</v>
      </c>
      <c r="V41" s="44">
        <v>4935</v>
      </c>
      <c r="W41" s="45">
        <v>56</v>
      </c>
      <c r="X41" s="44">
        <v>3303</v>
      </c>
      <c r="Y41" s="45">
        <v>201</v>
      </c>
      <c r="Z41" s="44">
        <v>12577</v>
      </c>
      <c r="AA41" s="45">
        <v>-123</v>
      </c>
      <c r="AB41" s="44">
        <f t="shared" si="0"/>
        <v>66046</v>
      </c>
      <c r="AC41" s="47">
        <f t="shared" si="1"/>
        <v>231</v>
      </c>
      <c r="AD41" s="15"/>
      <c r="AE41" s="15"/>
    </row>
    <row r="42" spans="1:31" ht="13.5" customHeight="1">
      <c r="A42" s="65">
        <v>40878</v>
      </c>
      <c r="B42" s="44">
        <v>7667</v>
      </c>
      <c r="C42" s="45">
        <v>66</v>
      </c>
      <c r="D42" s="44">
        <v>361</v>
      </c>
      <c r="E42" s="45">
        <v>-734</v>
      </c>
      <c r="F42" s="44">
        <v>38305</v>
      </c>
      <c r="G42" s="46">
        <v>383</v>
      </c>
      <c r="H42" s="46">
        <v>18309</v>
      </c>
      <c r="I42" s="46">
        <v>710</v>
      </c>
      <c r="J42" s="46">
        <v>18703</v>
      </c>
      <c r="K42" s="46">
        <v>-322</v>
      </c>
      <c r="L42" s="46">
        <v>1292</v>
      </c>
      <c r="M42" s="46">
        <v>-6</v>
      </c>
      <c r="N42" s="46">
        <v>0</v>
      </c>
      <c r="O42" s="45">
        <v>0</v>
      </c>
      <c r="P42" s="48">
        <v>377</v>
      </c>
      <c r="Q42" s="45">
        <v>-47</v>
      </c>
      <c r="R42" s="44">
        <v>-5131</v>
      </c>
      <c r="S42" s="45">
        <v>-120</v>
      </c>
      <c r="T42" s="44">
        <v>3291</v>
      </c>
      <c r="U42" s="45">
        <v>417</v>
      </c>
      <c r="V42" s="44">
        <v>3993</v>
      </c>
      <c r="W42" s="45">
        <v>-870</v>
      </c>
      <c r="X42" s="44">
        <v>2876</v>
      </c>
      <c r="Y42" s="45">
        <v>-719</v>
      </c>
      <c r="Z42" s="44">
        <v>13675</v>
      </c>
      <c r="AA42" s="45">
        <v>1087</v>
      </c>
      <c r="AB42" s="44">
        <f t="shared" si="0"/>
        <v>65414</v>
      </c>
      <c r="AC42" s="47">
        <f t="shared" si="1"/>
        <v>-537</v>
      </c>
      <c r="AD42" s="15"/>
      <c r="AE42" s="15"/>
    </row>
    <row r="43" spans="1:31" ht="13.5" customHeight="1">
      <c r="A43" s="65">
        <v>40909</v>
      </c>
      <c r="B43" s="44">
        <v>7473</v>
      </c>
      <c r="C43" s="45">
        <v>-59</v>
      </c>
      <c r="D43" s="44">
        <v>1514</v>
      </c>
      <c r="E43" s="45">
        <v>1152</v>
      </c>
      <c r="F43" s="44">
        <v>38311</v>
      </c>
      <c r="G43" s="46">
        <v>-16</v>
      </c>
      <c r="H43" s="46">
        <v>17990</v>
      </c>
      <c r="I43" s="46">
        <v>-323</v>
      </c>
      <c r="J43" s="46">
        <v>19071</v>
      </c>
      <c r="K43" s="46">
        <v>345</v>
      </c>
      <c r="L43" s="46">
        <v>1250</v>
      </c>
      <c r="M43" s="46">
        <v>-39</v>
      </c>
      <c r="N43" s="46">
        <v>0</v>
      </c>
      <c r="O43" s="45">
        <v>0</v>
      </c>
      <c r="P43" s="48">
        <v>275</v>
      </c>
      <c r="Q43" s="45">
        <v>-22</v>
      </c>
      <c r="R43" s="44">
        <v>-5733</v>
      </c>
      <c r="S43" s="45">
        <v>279</v>
      </c>
      <c r="T43" s="44">
        <v>3674</v>
      </c>
      <c r="U43" s="45">
        <v>-20</v>
      </c>
      <c r="V43" s="44">
        <v>5759</v>
      </c>
      <c r="W43" s="45">
        <v>1774</v>
      </c>
      <c r="X43" s="44">
        <v>3131</v>
      </c>
      <c r="Y43" s="45">
        <v>201</v>
      </c>
      <c r="Z43" s="44">
        <v>11781</v>
      </c>
      <c r="AA43" s="45">
        <v>-1894</v>
      </c>
      <c r="AB43" s="44">
        <f t="shared" si="0"/>
        <v>66185</v>
      </c>
      <c r="AC43" s="47">
        <f t="shared" si="1"/>
        <v>1395</v>
      </c>
      <c r="AD43" s="15"/>
      <c r="AE43" s="15"/>
    </row>
    <row r="44" spans="1:31" ht="13.5" customHeight="1">
      <c r="A44" s="65">
        <v>40940</v>
      </c>
      <c r="B44" s="44">
        <v>7467</v>
      </c>
      <c r="C44" s="45">
        <v>-6</v>
      </c>
      <c r="D44" s="44">
        <v>1469</v>
      </c>
      <c r="E44" s="45">
        <v>-45</v>
      </c>
      <c r="F44" s="44">
        <v>38777</v>
      </c>
      <c r="G44" s="46">
        <v>481</v>
      </c>
      <c r="H44" s="46">
        <v>17855</v>
      </c>
      <c r="I44" s="46">
        <v>-129</v>
      </c>
      <c r="J44" s="46">
        <v>19682</v>
      </c>
      <c r="K44" s="46">
        <v>620</v>
      </c>
      <c r="L44" s="46">
        <v>1240</v>
      </c>
      <c r="M44" s="46">
        <v>-11</v>
      </c>
      <c r="N44" s="46">
        <v>0</v>
      </c>
      <c r="O44" s="45">
        <v>0</v>
      </c>
      <c r="P44" s="48">
        <v>250</v>
      </c>
      <c r="Q44" s="45">
        <v>-26</v>
      </c>
      <c r="R44" s="44">
        <v>-5536</v>
      </c>
      <c r="S44" s="45">
        <v>293</v>
      </c>
      <c r="T44" s="44">
        <v>3983</v>
      </c>
      <c r="U44" s="45">
        <v>32</v>
      </c>
      <c r="V44" s="44">
        <v>6593</v>
      </c>
      <c r="W44" s="45">
        <v>837</v>
      </c>
      <c r="X44" s="44">
        <v>3050</v>
      </c>
      <c r="Y44" s="45">
        <v>-78</v>
      </c>
      <c r="Z44" s="44">
        <v>10635</v>
      </c>
      <c r="AA44" s="45">
        <v>-1146</v>
      </c>
      <c r="AB44" s="44">
        <f t="shared" si="0"/>
        <v>66688</v>
      </c>
      <c r="AC44" s="47">
        <f t="shared" si="1"/>
        <v>342</v>
      </c>
      <c r="AD44" s="15"/>
      <c r="AE44" s="15"/>
    </row>
    <row r="45" spans="1:31" ht="13.5" customHeight="1">
      <c r="A45" s="65">
        <v>40969</v>
      </c>
      <c r="B45" s="44">
        <v>7485</v>
      </c>
      <c r="C45" s="45">
        <v>17</v>
      </c>
      <c r="D45" s="44">
        <v>404</v>
      </c>
      <c r="E45" s="45">
        <v>-1065</v>
      </c>
      <c r="F45" s="44">
        <v>39225</v>
      </c>
      <c r="G45" s="46">
        <v>443</v>
      </c>
      <c r="H45" s="46">
        <v>17971</v>
      </c>
      <c r="I45" s="46">
        <v>115</v>
      </c>
      <c r="J45" s="46">
        <v>20001</v>
      </c>
      <c r="K45" s="46">
        <v>316</v>
      </c>
      <c r="L45" s="46">
        <v>1253</v>
      </c>
      <c r="M45" s="46">
        <v>13</v>
      </c>
      <c r="N45" s="46">
        <v>0</v>
      </c>
      <c r="O45" s="45">
        <v>0</v>
      </c>
      <c r="P45" s="48">
        <v>227</v>
      </c>
      <c r="Q45" s="45">
        <v>-23</v>
      </c>
      <c r="R45" s="44">
        <v>-4902</v>
      </c>
      <c r="S45" s="45">
        <v>667</v>
      </c>
      <c r="T45" s="44">
        <v>3776</v>
      </c>
      <c r="U45" s="45">
        <v>-156</v>
      </c>
      <c r="V45" s="44">
        <v>6537</v>
      </c>
      <c r="W45" s="45">
        <v>-57</v>
      </c>
      <c r="X45" s="44">
        <v>3117</v>
      </c>
      <c r="Y45" s="45">
        <v>119</v>
      </c>
      <c r="Z45" s="44">
        <v>9476</v>
      </c>
      <c r="AA45" s="45">
        <v>-1184</v>
      </c>
      <c r="AB45" s="44">
        <f t="shared" si="0"/>
        <v>65345</v>
      </c>
      <c r="AC45" s="47">
        <f t="shared" si="1"/>
        <v>-1239</v>
      </c>
      <c r="AD45" s="15"/>
      <c r="AE45" s="15"/>
    </row>
    <row r="46" spans="1:31" ht="13.5" customHeight="1">
      <c r="A46" s="65">
        <v>41000</v>
      </c>
      <c r="B46" s="44">
        <v>7525</v>
      </c>
      <c r="C46" s="45">
        <v>40</v>
      </c>
      <c r="D46" s="44">
        <v>1459</v>
      </c>
      <c r="E46" s="45">
        <v>1061</v>
      </c>
      <c r="F46" s="44">
        <v>39456</v>
      </c>
      <c r="G46" s="46">
        <v>222</v>
      </c>
      <c r="H46" s="46">
        <v>17822</v>
      </c>
      <c r="I46" s="46">
        <v>-153</v>
      </c>
      <c r="J46" s="46">
        <v>20376</v>
      </c>
      <c r="K46" s="46">
        <v>370</v>
      </c>
      <c r="L46" s="46">
        <v>1258</v>
      </c>
      <c r="M46" s="46">
        <v>5</v>
      </c>
      <c r="N46" s="46">
        <v>0</v>
      </c>
      <c r="O46" s="45">
        <v>0</v>
      </c>
      <c r="P46" s="48">
        <v>219</v>
      </c>
      <c r="Q46" s="45">
        <v>-8</v>
      </c>
      <c r="R46" s="44">
        <v>-4413</v>
      </c>
      <c r="S46" s="45">
        <v>483</v>
      </c>
      <c r="T46" s="44">
        <v>3788</v>
      </c>
      <c r="U46" s="45">
        <v>11</v>
      </c>
      <c r="V46" s="44">
        <v>6738</v>
      </c>
      <c r="W46" s="45">
        <v>194</v>
      </c>
      <c r="X46" s="44">
        <v>3258</v>
      </c>
      <c r="Y46" s="45">
        <v>114</v>
      </c>
      <c r="Z46" s="44">
        <v>8251</v>
      </c>
      <c r="AA46" s="45">
        <v>-1224</v>
      </c>
      <c r="AB46" s="44">
        <f t="shared" si="0"/>
        <v>66281</v>
      </c>
      <c r="AC46" s="47">
        <f t="shared" si="1"/>
        <v>893</v>
      </c>
      <c r="AD46" s="15"/>
      <c r="AE46" s="15"/>
    </row>
    <row r="47" spans="1:31" ht="13.5" customHeight="1">
      <c r="A47" s="65">
        <v>41030</v>
      </c>
      <c r="B47" s="44">
        <v>7627</v>
      </c>
      <c r="C47" s="45">
        <v>102</v>
      </c>
      <c r="D47" s="44">
        <v>1591</v>
      </c>
      <c r="E47" s="45">
        <v>132</v>
      </c>
      <c r="F47" s="44">
        <v>40094</v>
      </c>
      <c r="G47" s="46">
        <v>587</v>
      </c>
      <c r="H47" s="46">
        <v>18326</v>
      </c>
      <c r="I47" s="46">
        <v>481</v>
      </c>
      <c r="J47" s="46">
        <v>20499</v>
      </c>
      <c r="K47" s="46">
        <v>94</v>
      </c>
      <c r="L47" s="46">
        <v>1270</v>
      </c>
      <c r="M47" s="46">
        <v>12</v>
      </c>
      <c r="N47" s="46">
        <v>0</v>
      </c>
      <c r="O47" s="45">
        <v>0</v>
      </c>
      <c r="P47" s="48">
        <v>213</v>
      </c>
      <c r="Q47" s="45">
        <v>-7</v>
      </c>
      <c r="R47" s="44">
        <v>-4333</v>
      </c>
      <c r="S47" s="45">
        <v>12</v>
      </c>
      <c r="T47" s="44">
        <v>3802</v>
      </c>
      <c r="U47" s="45">
        <v>178</v>
      </c>
      <c r="V47" s="44">
        <v>6269</v>
      </c>
      <c r="W47" s="45">
        <v>-478</v>
      </c>
      <c r="X47" s="44">
        <v>3292</v>
      </c>
      <c r="Y47" s="45">
        <v>-35</v>
      </c>
      <c r="Z47" s="44">
        <v>7501</v>
      </c>
      <c r="AA47" s="45">
        <v>-748</v>
      </c>
      <c r="AB47" s="44">
        <f t="shared" si="0"/>
        <v>66056</v>
      </c>
      <c r="AC47" s="47">
        <f t="shared" si="1"/>
        <v>-257</v>
      </c>
      <c r="AD47" s="15"/>
      <c r="AE47" s="15"/>
    </row>
    <row r="48" spans="1:31" ht="13.5" customHeight="1">
      <c r="A48" s="65">
        <v>41061</v>
      </c>
      <c r="B48" s="44">
        <v>7711</v>
      </c>
      <c r="C48" s="45">
        <v>84</v>
      </c>
      <c r="D48" s="44">
        <v>2224</v>
      </c>
      <c r="E48" s="45">
        <v>634</v>
      </c>
      <c r="F48" s="44">
        <v>39315</v>
      </c>
      <c r="G48" s="46">
        <v>-767</v>
      </c>
      <c r="H48" s="46">
        <v>18187</v>
      </c>
      <c r="I48" s="46">
        <v>-133</v>
      </c>
      <c r="J48" s="46">
        <v>19843</v>
      </c>
      <c r="K48" s="46">
        <v>-649</v>
      </c>
      <c r="L48" s="46">
        <v>1285</v>
      </c>
      <c r="M48" s="46">
        <v>16</v>
      </c>
      <c r="N48" s="46">
        <v>0</v>
      </c>
      <c r="O48" s="45">
        <v>0</v>
      </c>
      <c r="P48" s="48">
        <v>190</v>
      </c>
      <c r="Q48" s="45">
        <v>-23</v>
      </c>
      <c r="R48" s="44">
        <v>-4216</v>
      </c>
      <c r="S48" s="45">
        <v>104</v>
      </c>
      <c r="T48" s="44">
        <v>3818</v>
      </c>
      <c r="U48" s="45">
        <v>2</v>
      </c>
      <c r="V48" s="44">
        <v>5141</v>
      </c>
      <c r="W48" s="45">
        <v>-1127</v>
      </c>
      <c r="X48" s="44">
        <v>3100</v>
      </c>
      <c r="Y48" s="45">
        <v>-144</v>
      </c>
      <c r="Z48" s="44">
        <v>7810</v>
      </c>
      <c r="AA48" s="45">
        <v>308</v>
      </c>
      <c r="AB48" s="44">
        <f t="shared" si="0"/>
        <v>65093</v>
      </c>
      <c r="AC48" s="47">
        <f t="shared" si="1"/>
        <v>-929</v>
      </c>
      <c r="AD48" s="15"/>
      <c r="AE48" s="15"/>
    </row>
    <row r="49" spans="1:31" ht="13.5" customHeight="1">
      <c r="A49" s="65">
        <v>41091</v>
      </c>
      <c r="B49" s="44">
        <v>7750</v>
      </c>
      <c r="C49" s="45">
        <v>39</v>
      </c>
      <c r="D49" s="44">
        <v>2945</v>
      </c>
      <c r="E49" s="45">
        <v>720</v>
      </c>
      <c r="F49" s="44">
        <v>39701</v>
      </c>
      <c r="G49" s="46">
        <v>367</v>
      </c>
      <c r="H49" s="46">
        <v>18481</v>
      </c>
      <c r="I49" s="46">
        <v>285</v>
      </c>
      <c r="J49" s="46">
        <v>19905</v>
      </c>
      <c r="K49" s="46">
        <v>52</v>
      </c>
      <c r="L49" s="46">
        <v>1315</v>
      </c>
      <c r="M49" s="46">
        <v>30</v>
      </c>
      <c r="N49" s="46">
        <v>0</v>
      </c>
      <c r="O49" s="45">
        <v>0</v>
      </c>
      <c r="P49" s="48">
        <v>185</v>
      </c>
      <c r="Q49" s="45">
        <v>-5</v>
      </c>
      <c r="R49" s="44">
        <v>-3874</v>
      </c>
      <c r="S49" s="45">
        <v>402</v>
      </c>
      <c r="T49" s="44">
        <v>4037</v>
      </c>
      <c r="U49" s="45">
        <v>110</v>
      </c>
      <c r="V49" s="44">
        <v>4616</v>
      </c>
      <c r="W49" s="45">
        <v>-528</v>
      </c>
      <c r="X49" s="44">
        <v>3143</v>
      </c>
      <c r="Y49" s="45">
        <v>-56</v>
      </c>
      <c r="Z49" s="44">
        <v>7489</v>
      </c>
      <c r="AA49" s="45">
        <v>-320</v>
      </c>
      <c r="AB49" s="44">
        <f t="shared" si="0"/>
        <v>65992</v>
      </c>
      <c r="AC49" s="47">
        <f t="shared" si="1"/>
        <v>729</v>
      </c>
      <c r="AD49" s="15"/>
      <c r="AE49" s="15"/>
    </row>
    <row r="50" spans="1:31" ht="13.5" customHeight="1">
      <c r="A50" s="65">
        <v>41122</v>
      </c>
      <c r="B50" s="44">
        <v>7726</v>
      </c>
      <c r="C50" s="45">
        <v>-24</v>
      </c>
      <c r="D50" s="44">
        <v>3705</v>
      </c>
      <c r="E50" s="45">
        <v>761</v>
      </c>
      <c r="F50" s="44">
        <v>39601</v>
      </c>
      <c r="G50" s="46">
        <v>-81</v>
      </c>
      <c r="H50" s="46">
        <v>18481</v>
      </c>
      <c r="I50" s="46">
        <v>9</v>
      </c>
      <c r="J50" s="46">
        <v>19775</v>
      </c>
      <c r="K50" s="46">
        <v>-120</v>
      </c>
      <c r="L50" s="46">
        <v>1345</v>
      </c>
      <c r="M50" s="46">
        <v>30</v>
      </c>
      <c r="N50" s="46">
        <v>0</v>
      </c>
      <c r="O50" s="45">
        <v>0</v>
      </c>
      <c r="P50" s="48">
        <v>176</v>
      </c>
      <c r="Q50" s="45">
        <v>-9</v>
      </c>
      <c r="R50" s="44">
        <v>-3638</v>
      </c>
      <c r="S50" s="45">
        <v>290</v>
      </c>
      <c r="T50" s="44">
        <v>4136</v>
      </c>
      <c r="U50" s="45">
        <v>10</v>
      </c>
      <c r="V50" s="44">
        <v>4357</v>
      </c>
      <c r="W50" s="45">
        <v>-256</v>
      </c>
      <c r="X50" s="44">
        <v>3040</v>
      </c>
      <c r="Y50" s="45">
        <v>-110</v>
      </c>
      <c r="Z50" s="44">
        <v>6208</v>
      </c>
      <c r="AA50" s="45">
        <v>-1283</v>
      </c>
      <c r="AB50" s="44">
        <f t="shared" si="0"/>
        <v>65311</v>
      </c>
      <c r="AC50" s="47">
        <f t="shared" si="1"/>
        <v>-702</v>
      </c>
      <c r="AD50" s="15"/>
      <c r="AE50" s="15"/>
    </row>
    <row r="51" spans="1:31" ht="13.5" customHeight="1">
      <c r="A51" s="65">
        <v>41153</v>
      </c>
      <c r="B51" s="44">
        <v>7690</v>
      </c>
      <c r="C51" s="45">
        <v>-37</v>
      </c>
      <c r="D51" s="44">
        <v>4144</v>
      </c>
      <c r="E51" s="45">
        <v>438</v>
      </c>
      <c r="F51" s="44">
        <v>39391</v>
      </c>
      <c r="G51" s="46">
        <v>-191</v>
      </c>
      <c r="H51" s="46">
        <v>18507</v>
      </c>
      <c r="I51" s="46">
        <v>36</v>
      </c>
      <c r="J51" s="46">
        <v>19500</v>
      </c>
      <c r="K51" s="46">
        <v>-266</v>
      </c>
      <c r="L51" s="46">
        <v>1384</v>
      </c>
      <c r="M51" s="46">
        <v>39</v>
      </c>
      <c r="N51" s="46">
        <v>0</v>
      </c>
      <c r="O51" s="45">
        <v>0</v>
      </c>
      <c r="P51" s="48">
        <v>171</v>
      </c>
      <c r="Q51" s="45">
        <v>-6</v>
      </c>
      <c r="R51" s="44">
        <v>-3555</v>
      </c>
      <c r="S51" s="45">
        <v>134</v>
      </c>
      <c r="T51" s="44">
        <v>4362</v>
      </c>
      <c r="U51" s="45">
        <v>77</v>
      </c>
      <c r="V51" s="44">
        <v>4183</v>
      </c>
      <c r="W51" s="45">
        <v>-171</v>
      </c>
      <c r="X51" s="44">
        <v>3159</v>
      </c>
      <c r="Y51" s="45">
        <v>145</v>
      </c>
      <c r="Z51" s="44">
        <v>5369</v>
      </c>
      <c r="AA51" s="45">
        <v>-841</v>
      </c>
      <c r="AB51" s="44">
        <f t="shared" si="0"/>
        <v>64914</v>
      </c>
      <c r="AC51" s="47">
        <f t="shared" si="1"/>
        <v>-452</v>
      </c>
      <c r="AD51" s="15"/>
      <c r="AE51" s="15"/>
    </row>
    <row r="52" spans="1:31" ht="13.5" customHeight="1">
      <c r="A52" s="65">
        <v>41183</v>
      </c>
      <c r="B52" s="44">
        <v>7679</v>
      </c>
      <c r="C52" s="45">
        <v>-11</v>
      </c>
      <c r="D52" s="44">
        <v>3546</v>
      </c>
      <c r="E52" s="45">
        <v>-598</v>
      </c>
      <c r="F52" s="44">
        <v>39550</v>
      </c>
      <c r="G52" s="46">
        <v>163</v>
      </c>
      <c r="H52" s="46">
        <v>18474</v>
      </c>
      <c r="I52" s="46">
        <v>-31</v>
      </c>
      <c r="J52" s="46">
        <v>19640</v>
      </c>
      <c r="K52" s="46">
        <v>142</v>
      </c>
      <c r="L52" s="46">
        <v>1436</v>
      </c>
      <c r="M52" s="46">
        <v>51</v>
      </c>
      <c r="N52" s="46">
        <v>0</v>
      </c>
      <c r="O52" s="45">
        <v>0</v>
      </c>
      <c r="P52" s="48">
        <v>164</v>
      </c>
      <c r="Q52" s="45">
        <v>-6</v>
      </c>
      <c r="R52" s="44">
        <v>-3707</v>
      </c>
      <c r="S52" s="45">
        <v>-131</v>
      </c>
      <c r="T52" s="44">
        <v>4443</v>
      </c>
      <c r="U52" s="45">
        <v>107</v>
      </c>
      <c r="V52" s="44">
        <v>3593</v>
      </c>
      <c r="W52" s="45">
        <v>-589</v>
      </c>
      <c r="X52" s="44">
        <v>3098</v>
      </c>
      <c r="Y52" s="45">
        <v>-25</v>
      </c>
      <c r="Z52" s="44">
        <v>6371</v>
      </c>
      <c r="AA52" s="45">
        <v>1001</v>
      </c>
      <c r="AB52" s="44">
        <f t="shared" si="0"/>
        <v>64737</v>
      </c>
      <c r="AC52" s="47">
        <f t="shared" si="1"/>
        <v>-89</v>
      </c>
      <c r="AD52" s="15"/>
      <c r="AE52" s="15"/>
    </row>
    <row r="53" spans="1:31" ht="13.5" customHeight="1">
      <c r="A53" s="65">
        <v>41214</v>
      </c>
      <c r="B53" s="44">
        <v>7657</v>
      </c>
      <c r="C53" s="45">
        <v>-22</v>
      </c>
      <c r="D53" s="44">
        <v>4821</v>
      </c>
      <c r="E53" s="45">
        <v>1275</v>
      </c>
      <c r="F53" s="44">
        <v>39690</v>
      </c>
      <c r="G53" s="46">
        <v>141</v>
      </c>
      <c r="H53" s="46">
        <v>18840</v>
      </c>
      <c r="I53" s="46">
        <v>366</v>
      </c>
      <c r="J53" s="46">
        <v>19372</v>
      </c>
      <c r="K53" s="46">
        <v>-268</v>
      </c>
      <c r="L53" s="46">
        <v>1478</v>
      </c>
      <c r="M53" s="46">
        <v>42</v>
      </c>
      <c r="N53" s="46">
        <v>0</v>
      </c>
      <c r="O53" s="45">
        <v>0</v>
      </c>
      <c r="P53" s="48">
        <v>155</v>
      </c>
      <c r="Q53" s="45">
        <v>-10</v>
      </c>
      <c r="R53" s="44">
        <v>-3662</v>
      </c>
      <c r="S53" s="45">
        <v>66</v>
      </c>
      <c r="T53" s="44">
        <v>4657</v>
      </c>
      <c r="U53" s="45">
        <v>190</v>
      </c>
      <c r="V53" s="44">
        <v>4504</v>
      </c>
      <c r="W53" s="45">
        <v>910</v>
      </c>
      <c r="X53" s="44">
        <v>3015</v>
      </c>
      <c r="Y53" s="45">
        <v>-75</v>
      </c>
      <c r="Z53" s="44">
        <v>4024</v>
      </c>
      <c r="AA53" s="45">
        <v>-2347</v>
      </c>
      <c r="AB53" s="44">
        <f t="shared" si="0"/>
        <v>64861</v>
      </c>
      <c r="AC53" s="47">
        <f t="shared" si="1"/>
        <v>128</v>
      </c>
      <c r="AD53" s="15"/>
      <c r="AE53" s="15"/>
    </row>
    <row r="54" spans="1:31" ht="13.5" customHeight="1">
      <c r="A54" s="65">
        <v>41244</v>
      </c>
      <c r="B54" s="44">
        <v>7768</v>
      </c>
      <c r="C54" s="45">
        <v>112</v>
      </c>
      <c r="D54" s="44">
        <v>2963</v>
      </c>
      <c r="E54" s="45">
        <v>-1858</v>
      </c>
      <c r="F54" s="44">
        <v>40813</v>
      </c>
      <c r="G54" s="46">
        <v>1133</v>
      </c>
      <c r="H54" s="46">
        <v>19806</v>
      </c>
      <c r="I54" s="46">
        <v>971</v>
      </c>
      <c r="J54" s="46">
        <v>19471</v>
      </c>
      <c r="K54" s="46">
        <v>104</v>
      </c>
      <c r="L54" s="46">
        <v>1536</v>
      </c>
      <c r="M54" s="46">
        <v>58</v>
      </c>
      <c r="N54" s="46">
        <v>0</v>
      </c>
      <c r="O54" s="45">
        <v>0</v>
      </c>
      <c r="P54" s="48">
        <v>149</v>
      </c>
      <c r="Q54" s="45">
        <v>-5</v>
      </c>
      <c r="R54" s="44">
        <v>-3824</v>
      </c>
      <c r="S54" s="45">
        <v>-154</v>
      </c>
      <c r="T54" s="44">
        <v>4464</v>
      </c>
      <c r="U54" s="45">
        <v>-69</v>
      </c>
      <c r="V54" s="44">
        <v>5567</v>
      </c>
      <c r="W54" s="45">
        <v>1066</v>
      </c>
      <c r="X54" s="44">
        <v>3031</v>
      </c>
      <c r="Y54" s="45">
        <v>-16</v>
      </c>
      <c r="Z54" s="44">
        <v>3710</v>
      </c>
      <c r="AA54" s="45">
        <v>-316</v>
      </c>
      <c r="AB54" s="44">
        <f t="shared" si="0"/>
        <v>64641</v>
      </c>
      <c r="AC54" s="47">
        <f t="shared" si="1"/>
        <v>-107</v>
      </c>
      <c r="AD54" s="15"/>
      <c r="AE54" s="15"/>
    </row>
    <row r="55" spans="1:31" ht="13.5" customHeight="1">
      <c r="A55" s="65">
        <v>41275</v>
      </c>
      <c r="B55" s="44">
        <v>7598</v>
      </c>
      <c r="C55" s="45">
        <v>-171</v>
      </c>
      <c r="D55" s="44">
        <v>3026</v>
      </c>
      <c r="E55" s="45">
        <v>63</v>
      </c>
      <c r="F55" s="44">
        <v>40349</v>
      </c>
      <c r="G55" s="46">
        <v>-437</v>
      </c>
      <c r="H55" s="46">
        <v>19571</v>
      </c>
      <c r="I55" s="46">
        <v>-222</v>
      </c>
      <c r="J55" s="46">
        <v>19164</v>
      </c>
      <c r="K55" s="46">
        <v>-293</v>
      </c>
      <c r="L55" s="46">
        <v>1614</v>
      </c>
      <c r="M55" s="46">
        <v>78</v>
      </c>
      <c r="N55" s="46">
        <v>0</v>
      </c>
      <c r="O55" s="45">
        <v>0</v>
      </c>
      <c r="P55" s="48">
        <v>143</v>
      </c>
      <c r="Q55" s="45">
        <v>-6</v>
      </c>
      <c r="R55" s="44">
        <v>-3605</v>
      </c>
      <c r="S55" s="45">
        <v>222</v>
      </c>
      <c r="T55" s="44">
        <v>4552</v>
      </c>
      <c r="U55" s="45">
        <v>59</v>
      </c>
      <c r="V55" s="44">
        <v>6072</v>
      </c>
      <c r="W55" s="45">
        <v>507</v>
      </c>
      <c r="X55" s="44">
        <v>3079</v>
      </c>
      <c r="Y55" s="45">
        <v>109</v>
      </c>
      <c r="Z55" s="44">
        <v>3553</v>
      </c>
      <c r="AA55" s="45">
        <v>-158</v>
      </c>
      <c r="AB55" s="44">
        <f t="shared" si="0"/>
        <v>64767</v>
      </c>
      <c r="AC55" s="47">
        <f t="shared" si="1"/>
        <v>188</v>
      </c>
      <c r="AD55" s="15"/>
      <c r="AE55" s="15"/>
    </row>
    <row r="56" spans="1:31" ht="13.5" customHeight="1">
      <c r="A56" s="65">
        <v>41306</v>
      </c>
      <c r="B56" s="44">
        <v>7565</v>
      </c>
      <c r="C56" s="45">
        <v>-32</v>
      </c>
      <c r="D56" s="44">
        <v>5881</v>
      </c>
      <c r="E56" s="45">
        <v>2855</v>
      </c>
      <c r="F56" s="44">
        <v>40675</v>
      </c>
      <c r="G56" s="46">
        <v>300</v>
      </c>
      <c r="H56" s="46">
        <v>19565</v>
      </c>
      <c r="I56" s="46">
        <v>-20</v>
      </c>
      <c r="J56" s="46">
        <v>19404</v>
      </c>
      <c r="K56" s="46">
        <v>230</v>
      </c>
      <c r="L56" s="46">
        <v>1705</v>
      </c>
      <c r="M56" s="46">
        <v>91</v>
      </c>
      <c r="N56" s="46">
        <v>0</v>
      </c>
      <c r="O56" s="45">
        <v>0</v>
      </c>
      <c r="P56" s="48">
        <v>137</v>
      </c>
      <c r="Q56" s="45">
        <v>-6</v>
      </c>
      <c r="R56" s="44">
        <v>-3411</v>
      </c>
      <c r="S56" s="45">
        <v>219</v>
      </c>
      <c r="T56" s="44">
        <v>4595</v>
      </c>
      <c r="U56" s="45">
        <v>99</v>
      </c>
      <c r="V56" s="44">
        <v>6514</v>
      </c>
      <c r="W56" s="45">
        <v>438</v>
      </c>
      <c r="X56" s="44">
        <v>3185</v>
      </c>
      <c r="Y56" s="45">
        <v>123</v>
      </c>
      <c r="Z56" s="44">
        <v>-126</v>
      </c>
      <c r="AA56" s="45">
        <v>-3679</v>
      </c>
      <c r="AB56" s="44">
        <f t="shared" si="0"/>
        <v>65015</v>
      </c>
      <c r="AC56" s="47">
        <f t="shared" si="1"/>
        <v>317</v>
      </c>
      <c r="AD56" s="15"/>
      <c r="AE56" s="15"/>
    </row>
    <row r="57" spans="1:31" ht="13.5" customHeight="1">
      <c r="A57" s="65">
        <v>41334</v>
      </c>
      <c r="B57" s="44">
        <v>7707</v>
      </c>
      <c r="C57" s="45">
        <v>142</v>
      </c>
      <c r="D57" s="44">
        <v>4793</v>
      </c>
      <c r="E57" s="45">
        <v>-1088</v>
      </c>
      <c r="F57" s="44">
        <v>40778</v>
      </c>
      <c r="G57" s="46">
        <v>82</v>
      </c>
      <c r="H57" s="46">
        <v>19664</v>
      </c>
      <c r="I57" s="46">
        <v>88</v>
      </c>
      <c r="J57" s="46">
        <v>19324</v>
      </c>
      <c r="K57" s="46">
        <v>-90</v>
      </c>
      <c r="L57" s="46">
        <v>1790</v>
      </c>
      <c r="M57" s="46">
        <v>85</v>
      </c>
      <c r="N57" s="46">
        <v>0</v>
      </c>
      <c r="O57" s="45">
        <v>0</v>
      </c>
      <c r="P57" s="48">
        <v>130</v>
      </c>
      <c r="Q57" s="45">
        <v>-7</v>
      </c>
      <c r="R57" s="44">
        <v>-3146</v>
      </c>
      <c r="S57" s="45">
        <v>263</v>
      </c>
      <c r="T57" s="44">
        <v>4725</v>
      </c>
      <c r="U57" s="45">
        <v>152</v>
      </c>
      <c r="V57" s="44">
        <v>6089</v>
      </c>
      <c r="W57" s="45">
        <v>-427</v>
      </c>
      <c r="X57" s="44">
        <v>3308</v>
      </c>
      <c r="Y57" s="45">
        <v>153</v>
      </c>
      <c r="Z57" s="44">
        <v>113</v>
      </c>
      <c r="AA57" s="45">
        <v>239</v>
      </c>
      <c r="AB57" s="44">
        <f t="shared" si="0"/>
        <v>64497</v>
      </c>
      <c r="AC57" s="47">
        <f t="shared" si="1"/>
        <v>-491</v>
      </c>
      <c r="AD57" s="15"/>
      <c r="AE57" s="15"/>
    </row>
    <row r="58" spans="1:31" ht="13.5" customHeight="1">
      <c r="A58" s="65">
        <v>41365</v>
      </c>
      <c r="B58" s="44">
        <v>7765</v>
      </c>
      <c r="C58" s="45">
        <v>58</v>
      </c>
      <c r="D58" s="44">
        <v>5063</v>
      </c>
      <c r="E58" s="45">
        <v>270</v>
      </c>
      <c r="F58" s="44">
        <v>41185</v>
      </c>
      <c r="G58" s="46">
        <v>423</v>
      </c>
      <c r="H58" s="46">
        <v>20012</v>
      </c>
      <c r="I58" s="46">
        <v>356</v>
      </c>
      <c r="J58" s="46">
        <v>19320</v>
      </c>
      <c r="K58" s="46">
        <v>4</v>
      </c>
      <c r="L58" s="46">
        <v>1853</v>
      </c>
      <c r="M58" s="46">
        <v>63</v>
      </c>
      <c r="N58" s="46">
        <v>0</v>
      </c>
      <c r="O58" s="45">
        <v>0</v>
      </c>
      <c r="P58" s="48">
        <v>129</v>
      </c>
      <c r="Q58" s="45">
        <v>-2</v>
      </c>
      <c r="R58" s="44">
        <v>-2746</v>
      </c>
      <c r="S58" s="45">
        <v>414</v>
      </c>
      <c r="T58" s="44">
        <v>4458</v>
      </c>
      <c r="U58" s="45">
        <v>-189</v>
      </c>
      <c r="V58" s="44">
        <v>6325</v>
      </c>
      <c r="W58" s="45">
        <v>238</v>
      </c>
      <c r="X58" s="44">
        <v>3251</v>
      </c>
      <c r="Y58" s="45">
        <v>-37</v>
      </c>
      <c r="Z58" s="44">
        <v>-1342</v>
      </c>
      <c r="AA58" s="45">
        <v>-1455</v>
      </c>
      <c r="AB58" s="44">
        <f t="shared" si="0"/>
        <v>64088</v>
      </c>
      <c r="AC58" s="47">
        <f t="shared" si="1"/>
        <v>-280</v>
      </c>
      <c r="AD58" s="15"/>
      <c r="AE58" s="15"/>
    </row>
    <row r="59" spans="1:31" ht="13.5" customHeight="1">
      <c r="A59" s="65">
        <v>41395</v>
      </c>
      <c r="B59" s="44">
        <v>7809</v>
      </c>
      <c r="C59" s="45">
        <v>44</v>
      </c>
      <c r="D59" s="44">
        <v>5768</v>
      </c>
      <c r="E59" s="45">
        <v>705</v>
      </c>
      <c r="F59" s="44">
        <v>41178</v>
      </c>
      <c r="G59" s="46">
        <v>-10</v>
      </c>
      <c r="H59" s="46">
        <v>19938</v>
      </c>
      <c r="I59" s="46">
        <v>-75</v>
      </c>
      <c r="J59" s="46">
        <v>19336</v>
      </c>
      <c r="K59" s="46">
        <v>14</v>
      </c>
      <c r="L59" s="46">
        <v>1904</v>
      </c>
      <c r="M59" s="46">
        <v>52</v>
      </c>
      <c r="N59" s="46">
        <v>0</v>
      </c>
      <c r="O59" s="45">
        <v>0</v>
      </c>
      <c r="P59" s="48">
        <v>121</v>
      </c>
      <c r="Q59" s="45">
        <v>-8</v>
      </c>
      <c r="R59" s="44">
        <v>-2761</v>
      </c>
      <c r="S59" s="45">
        <v>-20</v>
      </c>
      <c r="T59" s="44">
        <v>4348</v>
      </c>
      <c r="U59" s="45">
        <v>-36</v>
      </c>
      <c r="V59" s="44">
        <v>6909</v>
      </c>
      <c r="W59" s="45">
        <v>584</v>
      </c>
      <c r="X59" s="44">
        <v>3094</v>
      </c>
      <c r="Y59" s="45">
        <v>-138</v>
      </c>
      <c r="Z59" s="44">
        <v>-2285</v>
      </c>
      <c r="AA59" s="45">
        <v>-944</v>
      </c>
      <c r="AB59" s="44">
        <f t="shared" si="0"/>
        <v>64181</v>
      </c>
      <c r="AC59" s="47">
        <f t="shared" si="1"/>
        <v>177</v>
      </c>
      <c r="AD59" s="15"/>
      <c r="AE59" s="15"/>
    </row>
    <row r="60" spans="1:31" ht="13.5" customHeight="1">
      <c r="A60" s="65">
        <v>41426</v>
      </c>
      <c r="B60" s="44">
        <v>7853</v>
      </c>
      <c r="C60" s="45">
        <v>44</v>
      </c>
      <c r="D60" s="44">
        <v>6270</v>
      </c>
      <c r="E60" s="45">
        <v>502</v>
      </c>
      <c r="F60" s="44">
        <v>41092</v>
      </c>
      <c r="G60" s="46">
        <v>-82</v>
      </c>
      <c r="H60" s="46">
        <v>19751</v>
      </c>
      <c r="I60" s="46">
        <v>-185</v>
      </c>
      <c r="J60" s="46">
        <v>19409</v>
      </c>
      <c r="K60" s="46">
        <v>76</v>
      </c>
      <c r="L60" s="46">
        <v>1932</v>
      </c>
      <c r="M60" s="46">
        <v>28</v>
      </c>
      <c r="N60" s="46">
        <v>0</v>
      </c>
      <c r="O60" s="45">
        <v>0</v>
      </c>
      <c r="P60" s="48">
        <v>120</v>
      </c>
      <c r="Q60" s="45">
        <v>-1</v>
      </c>
      <c r="R60" s="44">
        <v>-2515</v>
      </c>
      <c r="S60" s="45">
        <v>227</v>
      </c>
      <c r="T60" s="44">
        <v>4213</v>
      </c>
      <c r="U60" s="45">
        <v>66</v>
      </c>
      <c r="V60" s="44">
        <v>6594</v>
      </c>
      <c r="W60" s="45">
        <v>-313</v>
      </c>
      <c r="X60" s="44">
        <v>3190</v>
      </c>
      <c r="Y60" s="45">
        <v>149</v>
      </c>
      <c r="Z60" s="44">
        <v>-2245</v>
      </c>
      <c r="AA60" s="45">
        <v>40</v>
      </c>
      <c r="AB60" s="44">
        <f t="shared" si="0"/>
        <v>64572</v>
      </c>
      <c r="AC60" s="47">
        <f t="shared" si="1"/>
        <v>632</v>
      </c>
      <c r="AD60" s="15"/>
      <c r="AE60" s="15"/>
    </row>
    <row r="61" spans="1:31" ht="13.5" customHeight="1">
      <c r="A61" s="65">
        <v>41456</v>
      </c>
      <c r="B61" s="44">
        <v>7916</v>
      </c>
      <c r="C61" s="45">
        <v>63</v>
      </c>
      <c r="D61" s="44">
        <v>6190</v>
      </c>
      <c r="E61" s="45">
        <v>-80</v>
      </c>
      <c r="F61" s="44">
        <v>40718</v>
      </c>
      <c r="G61" s="46">
        <v>-362</v>
      </c>
      <c r="H61" s="46">
        <v>19811</v>
      </c>
      <c r="I61" s="46">
        <v>66</v>
      </c>
      <c r="J61" s="46">
        <v>18971</v>
      </c>
      <c r="K61" s="46">
        <v>-432</v>
      </c>
      <c r="L61" s="46">
        <v>1937</v>
      </c>
      <c r="M61" s="46">
        <v>4</v>
      </c>
      <c r="N61" s="46">
        <v>0</v>
      </c>
      <c r="O61" s="45">
        <v>0</v>
      </c>
      <c r="P61" s="48">
        <v>116</v>
      </c>
      <c r="Q61" s="45">
        <v>-3</v>
      </c>
      <c r="R61" s="44">
        <v>-2534</v>
      </c>
      <c r="S61" s="45">
        <v>-20</v>
      </c>
      <c r="T61" s="44">
        <v>4406</v>
      </c>
      <c r="U61" s="45">
        <v>99</v>
      </c>
      <c r="V61" s="44">
        <v>6741</v>
      </c>
      <c r="W61" s="45">
        <v>149</v>
      </c>
      <c r="X61" s="44">
        <v>3031</v>
      </c>
      <c r="Y61" s="45">
        <v>-157</v>
      </c>
      <c r="Z61" s="44">
        <v>-2657</v>
      </c>
      <c r="AA61" s="45">
        <v>-412</v>
      </c>
      <c r="AB61" s="44">
        <f t="shared" si="0"/>
        <v>63927</v>
      </c>
      <c r="AC61" s="47">
        <f t="shared" si="1"/>
        <v>-723</v>
      </c>
      <c r="AD61" s="15"/>
      <c r="AE61" s="15"/>
    </row>
    <row r="62" spans="1:31" ht="13.5" customHeight="1">
      <c r="A62" s="65">
        <v>41487</v>
      </c>
      <c r="B62" s="44">
        <v>7918</v>
      </c>
      <c r="C62" s="45">
        <v>2</v>
      </c>
      <c r="D62" s="44">
        <v>5582</v>
      </c>
      <c r="E62" s="45">
        <v>-609</v>
      </c>
      <c r="F62" s="44">
        <v>41216</v>
      </c>
      <c r="G62" s="46">
        <v>493</v>
      </c>
      <c r="H62" s="46">
        <v>20084</v>
      </c>
      <c r="I62" s="46">
        <v>271</v>
      </c>
      <c r="J62" s="46">
        <v>19181</v>
      </c>
      <c r="K62" s="46">
        <v>208</v>
      </c>
      <c r="L62" s="46">
        <v>1950</v>
      </c>
      <c r="M62" s="46">
        <v>14</v>
      </c>
      <c r="N62" s="46">
        <v>0</v>
      </c>
      <c r="O62" s="45">
        <v>0</v>
      </c>
      <c r="P62" s="48">
        <v>79</v>
      </c>
      <c r="Q62" s="45">
        <v>-37</v>
      </c>
      <c r="R62" s="44">
        <v>-2599</v>
      </c>
      <c r="S62" s="45">
        <v>-70</v>
      </c>
      <c r="T62" s="44">
        <v>4529</v>
      </c>
      <c r="U62" s="45">
        <v>122</v>
      </c>
      <c r="V62" s="44">
        <v>6571</v>
      </c>
      <c r="W62" s="45">
        <v>-171</v>
      </c>
      <c r="X62" s="44">
        <v>3128</v>
      </c>
      <c r="Y62" s="45">
        <v>107</v>
      </c>
      <c r="Z62" s="44">
        <v>-2216</v>
      </c>
      <c r="AA62" s="45">
        <v>441</v>
      </c>
      <c r="AB62" s="44">
        <f t="shared" si="0"/>
        <v>64208</v>
      </c>
      <c r="AC62" s="47">
        <f t="shared" si="1"/>
        <v>278</v>
      </c>
      <c r="AD62" s="15"/>
      <c r="AE62" s="15"/>
    </row>
    <row r="63" spans="1:31" ht="13.5" customHeight="1">
      <c r="A63" s="65">
        <v>41518</v>
      </c>
      <c r="B63" s="44">
        <v>7894</v>
      </c>
      <c r="C63" s="45">
        <v>-24</v>
      </c>
      <c r="D63" s="44">
        <v>5413</v>
      </c>
      <c r="E63" s="45">
        <v>-169</v>
      </c>
      <c r="F63" s="44">
        <v>41140</v>
      </c>
      <c r="G63" s="46">
        <v>-62</v>
      </c>
      <c r="H63" s="46">
        <v>20282</v>
      </c>
      <c r="I63" s="46">
        <v>205</v>
      </c>
      <c r="J63" s="46">
        <v>18888</v>
      </c>
      <c r="K63" s="46">
        <v>-287</v>
      </c>
      <c r="L63" s="46">
        <v>1970</v>
      </c>
      <c r="M63" s="46">
        <v>20</v>
      </c>
      <c r="N63" s="46">
        <v>0</v>
      </c>
      <c r="O63" s="45">
        <v>0</v>
      </c>
      <c r="P63" s="48">
        <v>80</v>
      </c>
      <c r="Q63" s="45">
        <v>0</v>
      </c>
      <c r="R63" s="44">
        <v>-2552</v>
      </c>
      <c r="S63" s="45">
        <v>49</v>
      </c>
      <c r="T63" s="44">
        <v>4537</v>
      </c>
      <c r="U63" s="45">
        <v>57</v>
      </c>
      <c r="V63" s="44">
        <v>6437</v>
      </c>
      <c r="W63" s="45">
        <v>-131</v>
      </c>
      <c r="X63" s="44">
        <v>3292</v>
      </c>
      <c r="Y63" s="45">
        <v>167</v>
      </c>
      <c r="Z63" s="44">
        <v>-1908</v>
      </c>
      <c r="AA63" s="45">
        <v>308</v>
      </c>
      <c r="AB63" s="44">
        <f t="shared" si="0"/>
        <v>64333</v>
      </c>
      <c r="AC63" s="47">
        <f t="shared" si="1"/>
        <v>195</v>
      </c>
      <c r="AD63" s="15"/>
      <c r="AE63" s="15"/>
    </row>
    <row r="64" spans="1:31" ht="13.5" customHeight="1">
      <c r="A64" s="65">
        <v>41548</v>
      </c>
      <c r="B64" s="44">
        <v>7953</v>
      </c>
      <c r="C64" s="45">
        <v>59</v>
      </c>
      <c r="D64" s="44">
        <v>4446</v>
      </c>
      <c r="E64" s="45">
        <v>-967</v>
      </c>
      <c r="F64" s="44">
        <v>42553</v>
      </c>
      <c r="G64" s="46">
        <v>1420</v>
      </c>
      <c r="H64" s="46">
        <v>20899</v>
      </c>
      <c r="I64" s="46">
        <v>619</v>
      </c>
      <c r="J64" s="46">
        <v>19666</v>
      </c>
      <c r="K64" s="46">
        <v>783</v>
      </c>
      <c r="L64" s="46">
        <v>1988</v>
      </c>
      <c r="M64" s="46">
        <v>18</v>
      </c>
      <c r="N64" s="46">
        <v>0</v>
      </c>
      <c r="O64" s="45">
        <v>0</v>
      </c>
      <c r="P64" s="48">
        <v>82</v>
      </c>
      <c r="Q64" s="45">
        <v>2</v>
      </c>
      <c r="R64" s="44">
        <v>-2520</v>
      </c>
      <c r="S64" s="45">
        <v>35</v>
      </c>
      <c r="T64" s="44">
        <v>4629</v>
      </c>
      <c r="U64" s="45">
        <v>76</v>
      </c>
      <c r="V64" s="44">
        <v>6454</v>
      </c>
      <c r="W64" s="45">
        <v>18</v>
      </c>
      <c r="X64" s="44">
        <v>3193</v>
      </c>
      <c r="Y64" s="45">
        <v>-81</v>
      </c>
      <c r="Z64" s="44">
        <v>-1892</v>
      </c>
      <c r="AA64" s="45">
        <v>17</v>
      </c>
      <c r="AB64" s="44">
        <f t="shared" si="0"/>
        <v>64898</v>
      </c>
      <c r="AC64" s="47">
        <f t="shared" si="1"/>
        <v>579</v>
      </c>
      <c r="AD64" s="15"/>
      <c r="AE64" s="15"/>
    </row>
    <row r="65" spans="1:31" ht="13.5" customHeight="1">
      <c r="A65" s="65">
        <v>41579</v>
      </c>
      <c r="B65" s="44">
        <v>7977</v>
      </c>
      <c r="C65" s="45">
        <v>25</v>
      </c>
      <c r="D65" s="44">
        <v>3982</v>
      </c>
      <c r="E65" s="45">
        <v>-464</v>
      </c>
      <c r="F65" s="44">
        <v>41776</v>
      </c>
      <c r="G65" s="46">
        <v>-779</v>
      </c>
      <c r="H65" s="46">
        <v>21147</v>
      </c>
      <c r="I65" s="46">
        <v>247</v>
      </c>
      <c r="J65" s="46">
        <v>18615</v>
      </c>
      <c r="K65" s="46">
        <v>-1052</v>
      </c>
      <c r="L65" s="46">
        <v>2015</v>
      </c>
      <c r="M65" s="46">
        <v>27</v>
      </c>
      <c r="N65" s="46">
        <v>0</v>
      </c>
      <c r="O65" s="45">
        <v>0</v>
      </c>
      <c r="P65" s="48">
        <v>81</v>
      </c>
      <c r="Q65" s="45">
        <v>-2</v>
      </c>
      <c r="R65" s="44">
        <v>-2511</v>
      </c>
      <c r="S65" s="45">
        <v>8</v>
      </c>
      <c r="T65" s="44">
        <v>4660</v>
      </c>
      <c r="U65" s="45">
        <v>123</v>
      </c>
      <c r="V65" s="44">
        <v>6783</v>
      </c>
      <c r="W65" s="45">
        <v>329</v>
      </c>
      <c r="X65" s="44">
        <v>3224</v>
      </c>
      <c r="Y65" s="45">
        <v>34</v>
      </c>
      <c r="Z65" s="44">
        <v>-1265</v>
      </c>
      <c r="AA65" s="45">
        <v>627</v>
      </c>
      <c r="AB65" s="44">
        <f t="shared" si="0"/>
        <v>64707</v>
      </c>
      <c r="AC65" s="47">
        <f t="shared" si="1"/>
        <v>-99</v>
      </c>
      <c r="AD65" s="15"/>
      <c r="AE65" s="15"/>
    </row>
    <row r="66" spans="1:31" ht="13.5" customHeight="1">
      <c r="A66" s="65">
        <v>41609</v>
      </c>
      <c r="B66" s="44">
        <v>8159</v>
      </c>
      <c r="C66" s="45">
        <v>182</v>
      </c>
      <c r="D66" s="44">
        <v>3120</v>
      </c>
      <c r="E66" s="45">
        <v>-861</v>
      </c>
      <c r="F66" s="44">
        <v>42755</v>
      </c>
      <c r="G66" s="46">
        <v>992</v>
      </c>
      <c r="H66" s="46">
        <v>22037</v>
      </c>
      <c r="I66" s="46">
        <v>897</v>
      </c>
      <c r="J66" s="46">
        <v>18693</v>
      </c>
      <c r="K66" s="46">
        <v>85</v>
      </c>
      <c r="L66" s="46">
        <v>2025</v>
      </c>
      <c r="M66" s="46">
        <v>10</v>
      </c>
      <c r="N66" s="46">
        <v>0</v>
      </c>
      <c r="O66" s="45">
        <v>0</v>
      </c>
      <c r="P66" s="48">
        <v>80</v>
      </c>
      <c r="Q66" s="45">
        <v>0</v>
      </c>
      <c r="R66" s="44">
        <v>-2557</v>
      </c>
      <c r="S66" s="45">
        <v>-62</v>
      </c>
      <c r="T66" s="44">
        <v>4777</v>
      </c>
      <c r="U66" s="45">
        <v>197</v>
      </c>
      <c r="V66" s="44">
        <v>5251</v>
      </c>
      <c r="W66" s="45">
        <v>-1530</v>
      </c>
      <c r="X66" s="44">
        <v>2724</v>
      </c>
      <c r="Y66" s="45">
        <v>-481</v>
      </c>
      <c r="Z66" s="44">
        <v>69</v>
      </c>
      <c r="AA66" s="45">
        <v>1334</v>
      </c>
      <c r="AB66" s="44">
        <f t="shared" si="0"/>
        <v>64378</v>
      </c>
      <c r="AC66" s="47">
        <f t="shared" si="1"/>
        <v>-229</v>
      </c>
      <c r="AD66" s="15"/>
      <c r="AE66" s="15"/>
    </row>
    <row r="67" spans="1:31" ht="13.5" customHeight="1">
      <c r="A67" s="65">
        <v>41640</v>
      </c>
      <c r="B67" s="44">
        <v>8971</v>
      </c>
      <c r="C67" s="45">
        <v>812</v>
      </c>
      <c r="D67" s="44">
        <v>5014</v>
      </c>
      <c r="E67" s="45">
        <v>1894</v>
      </c>
      <c r="F67" s="44">
        <v>42232</v>
      </c>
      <c r="G67" s="46">
        <v>-518</v>
      </c>
      <c r="H67" s="46">
        <v>21800</v>
      </c>
      <c r="I67" s="46">
        <v>-221</v>
      </c>
      <c r="J67" s="46">
        <v>18358</v>
      </c>
      <c r="K67" s="46">
        <v>-346</v>
      </c>
      <c r="L67" s="46">
        <v>2075</v>
      </c>
      <c r="M67" s="46">
        <v>50</v>
      </c>
      <c r="N67" s="46">
        <v>0</v>
      </c>
      <c r="O67" s="45">
        <v>0</v>
      </c>
      <c r="P67" s="48">
        <v>80</v>
      </c>
      <c r="Q67" s="45">
        <v>-1</v>
      </c>
      <c r="R67" s="44">
        <v>-2475</v>
      </c>
      <c r="S67" s="45">
        <v>87</v>
      </c>
      <c r="T67" s="44">
        <v>4943</v>
      </c>
      <c r="U67" s="45">
        <v>136</v>
      </c>
      <c r="V67" s="44">
        <v>7666</v>
      </c>
      <c r="W67" s="45">
        <v>2385</v>
      </c>
      <c r="X67" s="44">
        <v>2887</v>
      </c>
      <c r="Y67" s="45">
        <v>161</v>
      </c>
      <c r="Z67" s="44">
        <v>-3628</v>
      </c>
      <c r="AA67" s="45">
        <v>-3697</v>
      </c>
      <c r="AB67" s="44">
        <f aca="true" t="shared" si="2" ref="AB67:AB76">B67+D67+F67+P67+R67+T67+V67+X67+Z67</f>
        <v>65690</v>
      </c>
      <c r="AC67" s="47">
        <f aca="true" t="shared" si="3" ref="AC67:AC76">C67+E67+G67+Q67+S67+U67+W67+Y67+AA67</f>
        <v>1259</v>
      </c>
      <c r="AD67" s="15"/>
      <c r="AE67" s="15"/>
    </row>
    <row r="68" spans="1:31" ht="13.5" customHeight="1">
      <c r="A68" s="65">
        <v>41671</v>
      </c>
      <c r="B68" s="44">
        <v>9022</v>
      </c>
      <c r="C68" s="45">
        <v>51</v>
      </c>
      <c r="D68" s="44">
        <v>4438</v>
      </c>
      <c r="E68" s="45">
        <v>-576</v>
      </c>
      <c r="F68" s="44">
        <v>42826</v>
      </c>
      <c r="G68" s="46">
        <v>614</v>
      </c>
      <c r="H68" s="46">
        <v>22074</v>
      </c>
      <c r="I68" s="46">
        <v>285</v>
      </c>
      <c r="J68" s="46">
        <v>18670</v>
      </c>
      <c r="K68" s="46">
        <v>321</v>
      </c>
      <c r="L68" s="46">
        <v>2082</v>
      </c>
      <c r="M68" s="46">
        <v>7</v>
      </c>
      <c r="N68" s="46">
        <v>0</v>
      </c>
      <c r="O68" s="45">
        <v>0</v>
      </c>
      <c r="P68" s="48">
        <v>82</v>
      </c>
      <c r="Q68" s="45">
        <v>2</v>
      </c>
      <c r="R68" s="44">
        <v>-2299</v>
      </c>
      <c r="S68" s="45">
        <v>166</v>
      </c>
      <c r="T68" s="44">
        <v>5026</v>
      </c>
      <c r="U68" s="45">
        <v>36</v>
      </c>
      <c r="V68" s="44">
        <v>7887</v>
      </c>
      <c r="W68" s="45">
        <v>225</v>
      </c>
      <c r="X68" s="44">
        <v>2839</v>
      </c>
      <c r="Y68" s="45">
        <v>-51</v>
      </c>
      <c r="Z68" s="44">
        <v>-3549</v>
      </c>
      <c r="AA68" s="45">
        <v>78</v>
      </c>
      <c r="AB68" s="44">
        <f t="shared" si="2"/>
        <v>66272</v>
      </c>
      <c r="AC68" s="47">
        <f t="shared" si="3"/>
        <v>545</v>
      </c>
      <c r="AD68" s="15"/>
      <c r="AE68" s="15"/>
    </row>
    <row r="69" spans="1:31" ht="13.5" customHeight="1">
      <c r="A69" s="65">
        <v>41699</v>
      </c>
      <c r="B69" s="44">
        <v>9068</v>
      </c>
      <c r="C69" s="45">
        <v>46</v>
      </c>
      <c r="D69" s="44">
        <v>4977</v>
      </c>
      <c r="E69" s="45">
        <v>538</v>
      </c>
      <c r="F69" s="44">
        <v>42704</v>
      </c>
      <c r="G69" s="46">
        <v>-119</v>
      </c>
      <c r="H69" s="46">
        <v>22335</v>
      </c>
      <c r="I69" s="46">
        <v>265</v>
      </c>
      <c r="J69" s="46">
        <v>18279</v>
      </c>
      <c r="K69" s="46">
        <v>-392</v>
      </c>
      <c r="L69" s="46">
        <v>2089</v>
      </c>
      <c r="M69" s="46">
        <v>7</v>
      </c>
      <c r="N69" s="46">
        <v>0</v>
      </c>
      <c r="O69" s="45">
        <v>0</v>
      </c>
      <c r="P69" s="48">
        <v>74</v>
      </c>
      <c r="Q69" s="45">
        <v>-8</v>
      </c>
      <c r="R69" s="44">
        <v>-2256</v>
      </c>
      <c r="S69" s="45">
        <v>35</v>
      </c>
      <c r="T69" s="44">
        <v>5003</v>
      </c>
      <c r="U69" s="45">
        <v>15</v>
      </c>
      <c r="V69" s="44">
        <v>6868</v>
      </c>
      <c r="W69" s="45">
        <v>-1024</v>
      </c>
      <c r="X69" s="44">
        <v>2968</v>
      </c>
      <c r="Y69" s="45">
        <v>140</v>
      </c>
      <c r="Z69" s="44">
        <v>-2604</v>
      </c>
      <c r="AA69" s="45">
        <v>945</v>
      </c>
      <c r="AB69" s="44">
        <f t="shared" si="2"/>
        <v>66802</v>
      </c>
      <c r="AC69" s="47">
        <f t="shared" si="3"/>
        <v>568</v>
      </c>
      <c r="AD69" s="15"/>
      <c r="AE69" s="15"/>
    </row>
    <row r="70" spans="1:31" ht="13.5" customHeight="1">
      <c r="A70" s="65">
        <v>41730</v>
      </c>
      <c r="B70" s="44">
        <v>9145</v>
      </c>
      <c r="C70" s="45">
        <v>77</v>
      </c>
      <c r="D70" s="44">
        <v>4003</v>
      </c>
      <c r="E70" s="45">
        <v>-974</v>
      </c>
      <c r="F70" s="44">
        <v>42928</v>
      </c>
      <c r="G70" s="46">
        <v>228</v>
      </c>
      <c r="H70" s="46">
        <v>22229</v>
      </c>
      <c r="I70" s="46">
        <v>-104</v>
      </c>
      <c r="J70" s="46">
        <v>18570</v>
      </c>
      <c r="K70" s="46">
        <v>292</v>
      </c>
      <c r="L70" s="46">
        <v>2129</v>
      </c>
      <c r="M70" s="46">
        <v>39</v>
      </c>
      <c r="N70" s="46">
        <v>0</v>
      </c>
      <c r="O70" s="45">
        <v>0</v>
      </c>
      <c r="P70" s="48">
        <v>72</v>
      </c>
      <c r="Q70" s="45">
        <v>-2</v>
      </c>
      <c r="R70" s="44">
        <v>-2264</v>
      </c>
      <c r="S70" s="45">
        <v>-11</v>
      </c>
      <c r="T70" s="44">
        <v>4858</v>
      </c>
      <c r="U70" s="45">
        <v>-124</v>
      </c>
      <c r="V70" s="44">
        <v>5550</v>
      </c>
      <c r="W70" s="45">
        <v>-1316</v>
      </c>
      <c r="X70" s="44">
        <v>3077</v>
      </c>
      <c r="Y70" s="45">
        <v>115</v>
      </c>
      <c r="Z70" s="44">
        <v>-964</v>
      </c>
      <c r="AA70" s="45">
        <v>1640</v>
      </c>
      <c r="AB70" s="44">
        <f t="shared" si="2"/>
        <v>66405</v>
      </c>
      <c r="AC70" s="47">
        <f t="shared" si="3"/>
        <v>-367</v>
      </c>
      <c r="AD70" s="15"/>
      <c r="AE70" s="15"/>
    </row>
    <row r="71" spans="1:31" ht="13.5" customHeight="1">
      <c r="A71" s="65">
        <v>41760</v>
      </c>
      <c r="B71" s="44">
        <v>9179</v>
      </c>
      <c r="C71" s="45">
        <v>34</v>
      </c>
      <c r="D71" s="44">
        <v>2359</v>
      </c>
      <c r="E71" s="45">
        <v>-1644</v>
      </c>
      <c r="F71" s="44">
        <v>43083</v>
      </c>
      <c r="G71" s="46">
        <v>135</v>
      </c>
      <c r="H71" s="46">
        <v>22605</v>
      </c>
      <c r="I71" s="46">
        <v>365</v>
      </c>
      <c r="J71" s="46">
        <v>18331</v>
      </c>
      <c r="K71" s="46">
        <v>-248</v>
      </c>
      <c r="L71" s="46">
        <v>2147</v>
      </c>
      <c r="M71" s="46">
        <v>18</v>
      </c>
      <c r="N71" s="46">
        <v>0</v>
      </c>
      <c r="O71" s="45">
        <v>0</v>
      </c>
      <c r="P71" s="48">
        <v>75</v>
      </c>
      <c r="Q71" s="45">
        <v>3</v>
      </c>
      <c r="R71" s="44">
        <v>-2404</v>
      </c>
      <c r="S71" s="45">
        <v>-143</v>
      </c>
      <c r="T71" s="44">
        <v>4778</v>
      </c>
      <c r="U71" s="45">
        <v>65</v>
      </c>
      <c r="V71" s="44">
        <v>5193</v>
      </c>
      <c r="W71" s="45">
        <v>-359</v>
      </c>
      <c r="X71" s="44">
        <v>2841</v>
      </c>
      <c r="Y71" s="45">
        <v>-259</v>
      </c>
      <c r="Z71" s="44">
        <v>1394</v>
      </c>
      <c r="AA71" s="45">
        <v>2359</v>
      </c>
      <c r="AB71" s="44">
        <f t="shared" si="2"/>
        <v>66498</v>
      </c>
      <c r="AC71" s="47">
        <f t="shared" si="3"/>
        <v>191</v>
      </c>
      <c r="AD71" s="15"/>
      <c r="AE71" s="15"/>
    </row>
    <row r="72" spans="1:31" ht="13.5" customHeight="1">
      <c r="A72" s="65">
        <v>41791</v>
      </c>
      <c r="B72" s="44">
        <v>9253</v>
      </c>
      <c r="C72" s="45">
        <v>74</v>
      </c>
      <c r="D72" s="44">
        <v>2597</v>
      </c>
      <c r="E72" s="45">
        <v>239</v>
      </c>
      <c r="F72" s="44">
        <v>42968</v>
      </c>
      <c r="G72" s="46">
        <v>-126</v>
      </c>
      <c r="H72" s="46">
        <v>22773</v>
      </c>
      <c r="I72" s="46">
        <v>170</v>
      </c>
      <c r="J72" s="46">
        <v>18039</v>
      </c>
      <c r="K72" s="46">
        <v>-306</v>
      </c>
      <c r="L72" s="46">
        <v>2156</v>
      </c>
      <c r="M72" s="46">
        <v>9</v>
      </c>
      <c r="N72" s="46">
        <v>0</v>
      </c>
      <c r="O72" s="45">
        <v>0</v>
      </c>
      <c r="P72" s="48">
        <v>74</v>
      </c>
      <c r="Q72" s="45">
        <v>-1</v>
      </c>
      <c r="R72" s="44">
        <v>-2289</v>
      </c>
      <c r="S72" s="45">
        <v>114</v>
      </c>
      <c r="T72" s="44">
        <v>4732</v>
      </c>
      <c r="U72" s="45">
        <v>-60</v>
      </c>
      <c r="V72" s="44">
        <v>7074</v>
      </c>
      <c r="W72" s="45">
        <v>1882</v>
      </c>
      <c r="X72" s="44">
        <v>2961</v>
      </c>
      <c r="Y72" s="45">
        <v>127</v>
      </c>
      <c r="Z72" s="44">
        <v>-353</v>
      </c>
      <c r="AA72" s="45">
        <v>-1733</v>
      </c>
      <c r="AB72" s="44">
        <f t="shared" si="2"/>
        <v>67017</v>
      </c>
      <c r="AC72" s="47">
        <f t="shared" si="3"/>
        <v>516</v>
      </c>
      <c r="AD72" s="15"/>
      <c r="AE72" s="15"/>
    </row>
    <row r="73" spans="1:31" ht="13.5" customHeight="1">
      <c r="A73" s="65">
        <v>41821</v>
      </c>
      <c r="B73" s="44">
        <v>9355</v>
      </c>
      <c r="C73" s="45">
        <v>102</v>
      </c>
      <c r="D73" s="44">
        <v>2773</v>
      </c>
      <c r="E73" s="45">
        <v>175</v>
      </c>
      <c r="F73" s="44">
        <v>42812</v>
      </c>
      <c r="G73" s="46">
        <v>-176</v>
      </c>
      <c r="H73" s="46">
        <v>22754</v>
      </c>
      <c r="I73" s="46">
        <v>-31</v>
      </c>
      <c r="J73" s="46">
        <v>17883</v>
      </c>
      <c r="K73" s="46">
        <v>-164</v>
      </c>
      <c r="L73" s="46">
        <v>2175</v>
      </c>
      <c r="M73" s="46">
        <v>19</v>
      </c>
      <c r="N73" s="46">
        <v>0</v>
      </c>
      <c r="O73" s="45">
        <v>0</v>
      </c>
      <c r="P73" s="48">
        <v>76</v>
      </c>
      <c r="Q73" s="45">
        <v>2</v>
      </c>
      <c r="R73" s="44">
        <v>-2351</v>
      </c>
      <c r="S73" s="45">
        <v>-71</v>
      </c>
      <c r="T73" s="44">
        <v>4872</v>
      </c>
      <c r="U73" s="45">
        <v>176</v>
      </c>
      <c r="V73" s="44">
        <v>7849</v>
      </c>
      <c r="W73" s="45">
        <v>771</v>
      </c>
      <c r="X73" s="44">
        <v>2829</v>
      </c>
      <c r="Y73" s="45">
        <v>-134</v>
      </c>
      <c r="Z73" s="44">
        <v>-1009</v>
      </c>
      <c r="AA73" s="45">
        <v>-656</v>
      </c>
      <c r="AB73" s="44">
        <f t="shared" si="2"/>
        <v>67206</v>
      </c>
      <c r="AC73" s="47">
        <f t="shared" si="3"/>
        <v>189</v>
      </c>
      <c r="AD73" s="15"/>
      <c r="AE73" s="15"/>
    </row>
    <row r="74" spans="1:31" ht="13.5" customHeight="1">
      <c r="A74" s="65">
        <v>41852</v>
      </c>
      <c r="B74" s="44">
        <v>9348</v>
      </c>
      <c r="C74" s="45">
        <v>-7</v>
      </c>
      <c r="D74" s="44">
        <v>2168</v>
      </c>
      <c r="E74" s="45">
        <v>-605</v>
      </c>
      <c r="F74" s="44">
        <v>42726</v>
      </c>
      <c r="G74" s="46">
        <v>-98</v>
      </c>
      <c r="H74" s="46">
        <v>22136</v>
      </c>
      <c r="I74" s="46">
        <v>-625</v>
      </c>
      <c r="J74" s="46">
        <v>18404</v>
      </c>
      <c r="K74" s="46">
        <v>515</v>
      </c>
      <c r="L74" s="46">
        <v>2186</v>
      </c>
      <c r="M74" s="46">
        <v>12</v>
      </c>
      <c r="N74" s="46">
        <v>0</v>
      </c>
      <c r="O74" s="45">
        <v>0</v>
      </c>
      <c r="P74" s="48">
        <v>80</v>
      </c>
      <c r="Q74" s="45">
        <v>4</v>
      </c>
      <c r="R74" s="44">
        <v>-2440</v>
      </c>
      <c r="S74" s="45">
        <v>-90</v>
      </c>
      <c r="T74" s="44">
        <v>4989</v>
      </c>
      <c r="U74" s="45">
        <v>122</v>
      </c>
      <c r="V74" s="44">
        <v>7882</v>
      </c>
      <c r="W74" s="45">
        <v>30</v>
      </c>
      <c r="X74" s="44">
        <v>3036</v>
      </c>
      <c r="Y74" s="45">
        <v>173</v>
      </c>
      <c r="Z74" s="44">
        <v>-200</v>
      </c>
      <c r="AA74" s="45">
        <v>809</v>
      </c>
      <c r="AB74" s="44">
        <f t="shared" si="2"/>
        <v>67589</v>
      </c>
      <c r="AC74" s="47">
        <f t="shared" si="3"/>
        <v>338</v>
      </c>
      <c r="AD74" s="15"/>
      <c r="AE74" s="15"/>
    </row>
    <row r="75" spans="1:31" ht="13.5" customHeight="1">
      <c r="A75" s="65">
        <v>41883</v>
      </c>
      <c r="B75" s="44">
        <v>9351</v>
      </c>
      <c r="C75" s="45">
        <v>3</v>
      </c>
      <c r="D75" s="44">
        <v>2502</v>
      </c>
      <c r="E75" s="45">
        <v>334</v>
      </c>
      <c r="F75" s="44">
        <v>42183</v>
      </c>
      <c r="G75" s="46">
        <v>-585</v>
      </c>
      <c r="H75" s="46">
        <v>22507</v>
      </c>
      <c r="I75" s="46">
        <v>349</v>
      </c>
      <c r="J75" s="46">
        <v>17514</v>
      </c>
      <c r="K75" s="46">
        <v>-940</v>
      </c>
      <c r="L75" s="46">
        <v>2163</v>
      </c>
      <c r="M75" s="46">
        <v>6</v>
      </c>
      <c r="N75" s="46">
        <v>0</v>
      </c>
      <c r="O75" s="45">
        <v>0</v>
      </c>
      <c r="P75" s="48">
        <v>75</v>
      </c>
      <c r="Q75" s="45">
        <v>-5</v>
      </c>
      <c r="R75" s="44">
        <v>-2257</v>
      </c>
      <c r="S75" s="45">
        <v>179</v>
      </c>
      <c r="T75" s="44">
        <v>5085</v>
      </c>
      <c r="U75" s="45">
        <v>169</v>
      </c>
      <c r="V75" s="44">
        <v>7839</v>
      </c>
      <c r="W75" s="45">
        <v>-55</v>
      </c>
      <c r="X75" s="44">
        <v>2987</v>
      </c>
      <c r="Y75" s="45">
        <v>-82</v>
      </c>
      <c r="Z75" s="44">
        <v>308</v>
      </c>
      <c r="AA75" s="45">
        <v>507</v>
      </c>
      <c r="AB75" s="44">
        <f t="shared" si="2"/>
        <v>68073</v>
      </c>
      <c r="AC75" s="47">
        <f t="shared" si="3"/>
        <v>465</v>
      </c>
      <c r="AD75" s="15"/>
      <c r="AE75" s="15"/>
    </row>
    <row r="76" spans="1:31" ht="13.5" customHeight="1">
      <c r="A76" s="65">
        <v>41913</v>
      </c>
      <c r="B76" s="44">
        <v>9389</v>
      </c>
      <c r="C76" s="45">
        <v>39</v>
      </c>
      <c r="D76" s="44">
        <v>2069</v>
      </c>
      <c r="E76" s="45">
        <v>-433</v>
      </c>
      <c r="F76" s="44">
        <v>42588</v>
      </c>
      <c r="G76" s="46">
        <v>399</v>
      </c>
      <c r="H76" s="46">
        <v>22838</v>
      </c>
      <c r="I76" s="46">
        <v>329</v>
      </c>
      <c r="J76" s="46">
        <v>17532</v>
      </c>
      <c r="K76" s="46">
        <v>16</v>
      </c>
      <c r="L76" s="46">
        <v>2217</v>
      </c>
      <c r="M76" s="46">
        <v>54</v>
      </c>
      <c r="N76" s="46">
        <v>0</v>
      </c>
      <c r="O76" s="45">
        <v>0</v>
      </c>
      <c r="P76" s="48">
        <v>74</v>
      </c>
      <c r="Q76" s="45">
        <v>-1</v>
      </c>
      <c r="R76" s="44">
        <v>-1907</v>
      </c>
      <c r="S76" s="45">
        <v>350</v>
      </c>
      <c r="T76" s="44">
        <v>5104</v>
      </c>
      <c r="U76" s="45">
        <v>106</v>
      </c>
      <c r="V76" s="44">
        <v>7809</v>
      </c>
      <c r="W76" s="45">
        <v>-31</v>
      </c>
      <c r="X76" s="44">
        <v>2943</v>
      </c>
      <c r="Y76" s="45">
        <v>-28</v>
      </c>
      <c r="Z76" s="44">
        <v>288</v>
      </c>
      <c r="AA76" s="45">
        <v>-22</v>
      </c>
      <c r="AB76" s="44">
        <f t="shared" si="2"/>
        <v>68357</v>
      </c>
      <c r="AC76" s="47">
        <f t="shared" si="3"/>
        <v>379</v>
      </c>
      <c r="AD76" s="15"/>
      <c r="AE76" s="15"/>
    </row>
    <row r="77" spans="1:31" ht="13.5" customHeight="1">
      <c r="A77" s="65">
        <v>41944</v>
      </c>
      <c r="B77" s="44">
        <v>9447</v>
      </c>
      <c r="C77" s="45">
        <v>57</v>
      </c>
      <c r="D77" s="44">
        <v>2477</v>
      </c>
      <c r="E77" s="45">
        <v>408</v>
      </c>
      <c r="F77" s="44">
        <v>42789</v>
      </c>
      <c r="G77" s="46">
        <v>200</v>
      </c>
      <c r="H77" s="46">
        <v>22997</v>
      </c>
      <c r="I77" s="46">
        <v>158</v>
      </c>
      <c r="J77" s="46">
        <v>17535</v>
      </c>
      <c r="K77" s="46">
        <v>1</v>
      </c>
      <c r="L77" s="46">
        <v>2258</v>
      </c>
      <c r="M77" s="46">
        <v>41</v>
      </c>
      <c r="N77" s="46">
        <v>0</v>
      </c>
      <c r="O77" s="45">
        <v>0</v>
      </c>
      <c r="P77" s="48">
        <v>74</v>
      </c>
      <c r="Q77" s="45">
        <v>-1</v>
      </c>
      <c r="R77" s="44">
        <v>-1612</v>
      </c>
      <c r="S77" s="45">
        <v>289</v>
      </c>
      <c r="T77" s="44">
        <v>5177</v>
      </c>
      <c r="U77" s="45">
        <v>89</v>
      </c>
      <c r="V77" s="44">
        <v>7222</v>
      </c>
      <c r="W77" s="45">
        <v>-588</v>
      </c>
      <c r="X77" s="44">
        <v>3218</v>
      </c>
      <c r="Y77" s="45">
        <v>290</v>
      </c>
      <c r="Z77" s="44">
        <v>387</v>
      </c>
      <c r="AA77" s="45">
        <v>98</v>
      </c>
      <c r="AB77" s="44">
        <f aca="true" t="shared" si="4" ref="AB77:AB83">B77+D77+F77+P77+R77+T77+V77+X77+Z77</f>
        <v>69179</v>
      </c>
      <c r="AC77" s="47">
        <f aca="true" t="shared" si="5" ref="AC77:AC83">C77+E77+G77+Q77+S77+U77+W77+Y77+AA77</f>
        <v>842</v>
      </c>
      <c r="AD77" s="15"/>
      <c r="AE77" s="15"/>
    </row>
    <row r="78" spans="1:31" ht="13.5" customHeight="1">
      <c r="A78" s="65">
        <v>41974</v>
      </c>
      <c r="B78" s="44">
        <v>9683</v>
      </c>
      <c r="C78" s="45">
        <v>237</v>
      </c>
      <c r="D78" s="44">
        <v>1390</v>
      </c>
      <c r="E78" s="45">
        <v>-1087</v>
      </c>
      <c r="F78" s="44">
        <v>43770</v>
      </c>
      <c r="G78" s="46">
        <v>952</v>
      </c>
      <c r="H78" s="46">
        <v>23913</v>
      </c>
      <c r="I78" s="46">
        <v>900</v>
      </c>
      <c r="J78" s="46">
        <v>17554</v>
      </c>
      <c r="K78" s="46">
        <v>7</v>
      </c>
      <c r="L78" s="46">
        <v>2303</v>
      </c>
      <c r="M78" s="46">
        <v>45</v>
      </c>
      <c r="N78" s="46">
        <v>0</v>
      </c>
      <c r="O78" s="45">
        <v>0</v>
      </c>
      <c r="P78" s="48">
        <v>78</v>
      </c>
      <c r="Q78" s="45">
        <v>4</v>
      </c>
      <c r="R78" s="44">
        <v>-1609</v>
      </c>
      <c r="S78" s="45">
        <v>-5</v>
      </c>
      <c r="T78" s="44">
        <v>5042</v>
      </c>
      <c r="U78" s="45">
        <v>-58</v>
      </c>
      <c r="V78" s="44">
        <v>6605</v>
      </c>
      <c r="W78" s="45">
        <v>-1034</v>
      </c>
      <c r="X78" s="44">
        <v>2621</v>
      </c>
      <c r="Y78" s="45">
        <v>-184</v>
      </c>
      <c r="Z78" s="44">
        <v>2521</v>
      </c>
      <c r="AA78" s="45">
        <v>2126</v>
      </c>
      <c r="AB78" s="44">
        <f t="shared" si="4"/>
        <v>70101</v>
      </c>
      <c r="AC78" s="47">
        <f t="shared" si="5"/>
        <v>951</v>
      </c>
      <c r="AD78" s="15"/>
      <c r="AE78" s="15"/>
    </row>
    <row r="79" spans="1:31" ht="13.5" customHeight="1">
      <c r="A79" s="65">
        <v>42005</v>
      </c>
      <c r="B79" s="44">
        <v>9573</v>
      </c>
      <c r="C79" s="45">
        <v>-110</v>
      </c>
      <c r="D79" s="44">
        <v>651</v>
      </c>
      <c r="E79" s="45">
        <v>-739</v>
      </c>
      <c r="F79" s="44">
        <v>43686</v>
      </c>
      <c r="G79" s="46">
        <v>-163</v>
      </c>
      <c r="H79" s="46">
        <v>23743</v>
      </c>
      <c r="I79" s="46">
        <v>-214</v>
      </c>
      <c r="J79" s="46">
        <v>17596</v>
      </c>
      <c r="K79" s="46">
        <v>8</v>
      </c>
      <c r="L79" s="46">
        <v>2347</v>
      </c>
      <c r="M79" s="46">
        <v>43</v>
      </c>
      <c r="N79" s="46">
        <v>0</v>
      </c>
      <c r="O79" s="45">
        <v>0</v>
      </c>
      <c r="P79" s="48">
        <v>76</v>
      </c>
      <c r="Q79" s="45">
        <v>-2</v>
      </c>
      <c r="R79" s="44">
        <v>-1340</v>
      </c>
      <c r="S79" s="45">
        <v>271</v>
      </c>
      <c r="T79" s="44">
        <v>5263</v>
      </c>
      <c r="U79" s="45">
        <v>117</v>
      </c>
      <c r="V79" s="44">
        <v>4601</v>
      </c>
      <c r="W79" s="45">
        <v>-2044</v>
      </c>
      <c r="X79" s="44">
        <v>3040</v>
      </c>
      <c r="Y79" s="45">
        <v>344</v>
      </c>
      <c r="Z79" s="44">
        <v>5064</v>
      </c>
      <c r="AA79" s="45">
        <v>2520</v>
      </c>
      <c r="AB79" s="44">
        <f t="shared" si="4"/>
        <v>70614</v>
      </c>
      <c r="AC79" s="47">
        <f t="shared" si="5"/>
        <v>194</v>
      </c>
      <c r="AD79" s="15"/>
      <c r="AE79" s="15"/>
    </row>
    <row r="80" spans="1:31" ht="13.5" customHeight="1">
      <c r="A80" s="65">
        <v>42036</v>
      </c>
      <c r="B80" s="44">
        <v>9614</v>
      </c>
      <c r="C80" s="45">
        <v>40</v>
      </c>
      <c r="D80" s="44">
        <v>733</v>
      </c>
      <c r="E80" s="45">
        <v>83</v>
      </c>
      <c r="F80" s="44">
        <v>44264</v>
      </c>
      <c r="G80" s="46">
        <v>571</v>
      </c>
      <c r="H80" s="46">
        <v>24185</v>
      </c>
      <c r="I80" s="46">
        <v>437</v>
      </c>
      <c r="J80" s="46">
        <v>17702</v>
      </c>
      <c r="K80" s="46">
        <v>103</v>
      </c>
      <c r="L80" s="46">
        <v>2378</v>
      </c>
      <c r="M80" s="46">
        <v>31</v>
      </c>
      <c r="N80" s="46">
        <v>0</v>
      </c>
      <c r="O80" s="45">
        <v>0</v>
      </c>
      <c r="P80" s="48">
        <v>74</v>
      </c>
      <c r="Q80" s="45">
        <v>-1</v>
      </c>
      <c r="R80" s="44">
        <v>-1271</v>
      </c>
      <c r="S80" s="45">
        <v>66</v>
      </c>
      <c r="T80" s="44">
        <v>5279</v>
      </c>
      <c r="U80" s="45">
        <v>95</v>
      </c>
      <c r="V80" s="44">
        <v>4454</v>
      </c>
      <c r="W80" s="45">
        <v>-146</v>
      </c>
      <c r="X80" s="44">
        <v>2937</v>
      </c>
      <c r="Y80" s="45">
        <v>-86</v>
      </c>
      <c r="Z80" s="44">
        <v>4771</v>
      </c>
      <c r="AA80" s="45">
        <v>-296</v>
      </c>
      <c r="AB80" s="44">
        <f t="shared" si="4"/>
        <v>70855</v>
      </c>
      <c r="AC80" s="47">
        <f t="shared" si="5"/>
        <v>326</v>
      </c>
      <c r="AD80" s="15"/>
      <c r="AE80" s="15"/>
    </row>
    <row r="81" spans="1:31" ht="13.5" customHeight="1">
      <c r="A81" s="65">
        <v>42064</v>
      </c>
      <c r="B81" s="44">
        <v>9703</v>
      </c>
      <c r="C81" s="45">
        <v>89</v>
      </c>
      <c r="D81" s="44">
        <v>501</v>
      </c>
      <c r="E81" s="45">
        <v>-232</v>
      </c>
      <c r="F81" s="44">
        <v>44783</v>
      </c>
      <c r="G81" s="46">
        <v>473</v>
      </c>
      <c r="H81" s="46">
        <v>24451</v>
      </c>
      <c r="I81" s="46">
        <v>240</v>
      </c>
      <c r="J81" s="46">
        <v>17941</v>
      </c>
      <c r="K81" s="46">
        <v>221</v>
      </c>
      <c r="L81" s="46">
        <v>2390</v>
      </c>
      <c r="M81" s="46">
        <v>12</v>
      </c>
      <c r="N81" s="46">
        <v>0</v>
      </c>
      <c r="O81" s="45">
        <v>0</v>
      </c>
      <c r="P81" s="48">
        <v>73</v>
      </c>
      <c r="Q81" s="45">
        <v>-1</v>
      </c>
      <c r="R81" s="44">
        <v>-1113</v>
      </c>
      <c r="S81" s="45">
        <v>157</v>
      </c>
      <c r="T81" s="44">
        <v>5301</v>
      </c>
      <c r="U81" s="45">
        <v>23</v>
      </c>
      <c r="V81" s="44">
        <v>4342</v>
      </c>
      <c r="W81" s="45">
        <v>-143</v>
      </c>
      <c r="X81" s="44">
        <v>3306</v>
      </c>
      <c r="Y81" s="45">
        <v>342</v>
      </c>
      <c r="Z81" s="44">
        <v>4772</v>
      </c>
      <c r="AA81" s="45">
        <v>-19</v>
      </c>
      <c r="AB81" s="44">
        <f t="shared" si="4"/>
        <v>71668</v>
      </c>
      <c r="AC81" s="47">
        <f t="shared" si="5"/>
        <v>689</v>
      </c>
      <c r="AD81" s="15"/>
      <c r="AE81" s="15"/>
    </row>
    <row r="82" spans="1:31" ht="13.5" customHeight="1">
      <c r="A82" s="65">
        <v>42095</v>
      </c>
      <c r="B82" s="44">
        <v>9795</v>
      </c>
      <c r="C82" s="45">
        <v>92</v>
      </c>
      <c r="D82" s="44">
        <v>720</v>
      </c>
      <c r="E82" s="45">
        <v>219</v>
      </c>
      <c r="F82" s="44">
        <v>44711</v>
      </c>
      <c r="G82" s="46">
        <v>-27</v>
      </c>
      <c r="H82" s="46">
        <v>24999</v>
      </c>
      <c r="I82" s="46">
        <v>575</v>
      </c>
      <c r="J82" s="46">
        <v>17300</v>
      </c>
      <c r="K82" s="46">
        <v>-624</v>
      </c>
      <c r="L82" s="46">
        <v>2412</v>
      </c>
      <c r="M82" s="46">
        <v>22</v>
      </c>
      <c r="N82" s="46">
        <v>0</v>
      </c>
      <c r="O82" s="45">
        <v>0</v>
      </c>
      <c r="P82" s="48">
        <v>67</v>
      </c>
      <c r="Q82" s="45">
        <v>-6</v>
      </c>
      <c r="R82" s="44">
        <v>-868</v>
      </c>
      <c r="S82" s="45">
        <v>230</v>
      </c>
      <c r="T82" s="44">
        <v>5177</v>
      </c>
      <c r="U82" s="45">
        <v>-79</v>
      </c>
      <c r="V82" s="44">
        <v>5039</v>
      </c>
      <c r="W82" s="45">
        <v>728</v>
      </c>
      <c r="X82" s="44">
        <v>3031</v>
      </c>
      <c r="Y82" s="45">
        <v>-231</v>
      </c>
      <c r="Z82" s="44">
        <v>3477</v>
      </c>
      <c r="AA82" s="45">
        <v>-1269</v>
      </c>
      <c r="AB82" s="44">
        <f t="shared" si="4"/>
        <v>71149</v>
      </c>
      <c r="AC82" s="47">
        <f t="shared" si="5"/>
        <v>-343</v>
      </c>
      <c r="AD82" s="15"/>
      <c r="AE82" s="15"/>
    </row>
    <row r="83" spans="1:31" ht="13.5" customHeight="1">
      <c r="A83" s="65">
        <v>42125</v>
      </c>
      <c r="B83" s="44">
        <v>9839</v>
      </c>
      <c r="C83" s="45">
        <v>44</v>
      </c>
      <c r="D83" s="44">
        <v>610</v>
      </c>
      <c r="E83" s="45">
        <v>-111</v>
      </c>
      <c r="F83" s="44">
        <v>45179</v>
      </c>
      <c r="G83" s="46">
        <v>444</v>
      </c>
      <c r="H83" s="46">
        <v>25252</v>
      </c>
      <c r="I83" s="46">
        <v>239</v>
      </c>
      <c r="J83" s="46">
        <v>17495</v>
      </c>
      <c r="K83" s="46">
        <v>185</v>
      </c>
      <c r="L83" s="46">
        <v>2432</v>
      </c>
      <c r="M83" s="46">
        <v>20</v>
      </c>
      <c r="N83" s="46">
        <v>0</v>
      </c>
      <c r="O83" s="45">
        <v>0</v>
      </c>
      <c r="P83" s="48">
        <v>64</v>
      </c>
      <c r="Q83" s="45">
        <v>-3</v>
      </c>
      <c r="R83" s="44">
        <v>-946</v>
      </c>
      <c r="S83" s="45">
        <v>-80</v>
      </c>
      <c r="T83" s="44">
        <v>5187</v>
      </c>
      <c r="U83" s="45">
        <v>47</v>
      </c>
      <c r="V83" s="44">
        <v>4950</v>
      </c>
      <c r="W83" s="45">
        <v>-104</v>
      </c>
      <c r="X83" s="44">
        <v>2773</v>
      </c>
      <c r="Y83" s="45">
        <v>-251</v>
      </c>
      <c r="Z83" s="44">
        <v>4124</v>
      </c>
      <c r="AA83" s="45">
        <v>632</v>
      </c>
      <c r="AB83" s="44">
        <f t="shared" si="4"/>
        <v>71780</v>
      </c>
      <c r="AC83" s="47">
        <f t="shared" si="5"/>
        <v>618</v>
      </c>
      <c r="AD83" s="15"/>
      <c r="AE83" s="15"/>
    </row>
    <row r="84" spans="1:31" ht="13.5" customHeight="1">
      <c r="A84" s="65">
        <v>42156</v>
      </c>
      <c r="B84" s="44">
        <v>9938</v>
      </c>
      <c r="C84" s="45">
        <v>99</v>
      </c>
      <c r="D84" s="44">
        <v>1648</v>
      </c>
      <c r="E84" s="45">
        <v>1038</v>
      </c>
      <c r="F84" s="44">
        <v>45209</v>
      </c>
      <c r="G84" s="46">
        <v>49</v>
      </c>
      <c r="H84" s="46">
        <v>25403</v>
      </c>
      <c r="I84" s="46">
        <v>162</v>
      </c>
      <c r="J84" s="46">
        <v>17344</v>
      </c>
      <c r="K84" s="46">
        <v>-143</v>
      </c>
      <c r="L84" s="46">
        <v>2462</v>
      </c>
      <c r="M84" s="46">
        <v>30</v>
      </c>
      <c r="N84" s="46">
        <v>0</v>
      </c>
      <c r="O84" s="45">
        <v>0</v>
      </c>
      <c r="P84" s="48">
        <v>61</v>
      </c>
      <c r="Q84" s="45">
        <v>-4</v>
      </c>
      <c r="R84" s="44">
        <v>-364</v>
      </c>
      <c r="S84" s="45">
        <v>570</v>
      </c>
      <c r="T84" s="44">
        <v>5001</v>
      </c>
      <c r="U84" s="45">
        <v>-80</v>
      </c>
      <c r="V84" s="44">
        <v>4930</v>
      </c>
      <c r="W84" s="45">
        <v>-8</v>
      </c>
      <c r="X84" s="44">
        <v>2862</v>
      </c>
      <c r="Y84" s="45">
        <v>117</v>
      </c>
      <c r="Z84" s="44">
        <v>4026</v>
      </c>
      <c r="AA84" s="45">
        <v>-84</v>
      </c>
      <c r="AB84" s="44">
        <f aca="true" t="shared" si="6" ref="AB84:AC86">B84+D84+F84+P84+R84+T84+V84+X84+Z84</f>
        <v>73311</v>
      </c>
      <c r="AC84" s="47">
        <f t="shared" si="6"/>
        <v>1697</v>
      </c>
      <c r="AD84" s="15"/>
      <c r="AE84" s="15"/>
    </row>
    <row r="85" spans="1:31" ht="13.5" customHeight="1">
      <c r="A85" s="65">
        <v>42186</v>
      </c>
      <c r="B85" s="44">
        <v>10101</v>
      </c>
      <c r="C85" s="45">
        <v>163</v>
      </c>
      <c r="D85" s="44">
        <v>1707</v>
      </c>
      <c r="E85" s="45">
        <v>59</v>
      </c>
      <c r="F85" s="44">
        <v>45921</v>
      </c>
      <c r="G85" s="46">
        <v>690</v>
      </c>
      <c r="H85" s="46">
        <v>25878</v>
      </c>
      <c r="I85" s="46">
        <v>461</v>
      </c>
      <c r="J85" s="46">
        <v>17562</v>
      </c>
      <c r="K85" s="46">
        <v>210</v>
      </c>
      <c r="L85" s="46">
        <v>2481</v>
      </c>
      <c r="M85" s="46">
        <v>19</v>
      </c>
      <c r="N85" s="46">
        <v>0</v>
      </c>
      <c r="O85" s="45">
        <v>0</v>
      </c>
      <c r="P85" s="48">
        <v>60</v>
      </c>
      <c r="Q85" s="45">
        <v>0</v>
      </c>
      <c r="R85" s="44">
        <v>-244</v>
      </c>
      <c r="S85" s="45">
        <v>119</v>
      </c>
      <c r="T85" s="44">
        <v>5123</v>
      </c>
      <c r="U85" s="45">
        <v>221</v>
      </c>
      <c r="V85" s="44">
        <v>5196</v>
      </c>
      <c r="W85" s="45">
        <v>253</v>
      </c>
      <c r="X85" s="44">
        <v>2619</v>
      </c>
      <c r="Y85" s="45">
        <v>-256</v>
      </c>
      <c r="Z85" s="44">
        <v>3102</v>
      </c>
      <c r="AA85" s="45">
        <v>-941</v>
      </c>
      <c r="AB85" s="44">
        <f t="shared" si="6"/>
        <v>73585</v>
      </c>
      <c r="AC85" s="47">
        <f t="shared" si="6"/>
        <v>308</v>
      </c>
      <c r="AD85" s="15"/>
      <c r="AE85" s="15"/>
    </row>
    <row r="86" spans="1:31" ht="14.25" customHeight="1">
      <c r="A86" s="65">
        <v>42217</v>
      </c>
      <c r="B86" s="44">
        <v>10037</v>
      </c>
      <c r="C86" s="45">
        <v>-63</v>
      </c>
      <c r="D86" s="44">
        <v>1796</v>
      </c>
      <c r="E86" s="45">
        <v>90</v>
      </c>
      <c r="F86" s="44">
        <v>46020</v>
      </c>
      <c r="G86" s="46">
        <v>128</v>
      </c>
      <c r="H86" s="46">
        <v>25863</v>
      </c>
      <c r="I86" s="46">
        <v>2</v>
      </c>
      <c r="J86" s="46">
        <v>17667</v>
      </c>
      <c r="K86" s="46">
        <v>116</v>
      </c>
      <c r="L86" s="46">
        <v>2490</v>
      </c>
      <c r="M86" s="46">
        <v>10</v>
      </c>
      <c r="N86" s="46">
        <v>0</v>
      </c>
      <c r="O86" s="45">
        <v>0</v>
      </c>
      <c r="P86" s="48">
        <v>59</v>
      </c>
      <c r="Q86" s="45">
        <v>-2</v>
      </c>
      <c r="R86" s="44">
        <v>-308</v>
      </c>
      <c r="S86" s="45">
        <v>-73</v>
      </c>
      <c r="T86" s="44">
        <v>5130</v>
      </c>
      <c r="U86" s="45">
        <v>6</v>
      </c>
      <c r="V86" s="44">
        <v>4981</v>
      </c>
      <c r="W86" s="45">
        <v>-196</v>
      </c>
      <c r="X86" s="44">
        <v>2618</v>
      </c>
      <c r="Y86" s="45">
        <v>-11</v>
      </c>
      <c r="Z86" s="44">
        <v>4415</v>
      </c>
      <c r="AA86" s="45">
        <v>1329</v>
      </c>
      <c r="AB86" s="44">
        <f t="shared" si="6"/>
        <v>74748</v>
      </c>
      <c r="AC86" s="47">
        <f t="shared" si="6"/>
        <v>1208</v>
      </c>
      <c r="AD86" s="15"/>
      <c r="AE86" s="15"/>
    </row>
    <row r="87" spans="1:31" ht="13.5" customHeight="1">
      <c r="A87" s="65">
        <v>42248</v>
      </c>
      <c r="B87" s="44">
        <v>10047</v>
      </c>
      <c r="C87" s="45">
        <v>9</v>
      </c>
      <c r="D87" s="44">
        <v>1175</v>
      </c>
      <c r="E87" s="45">
        <v>-621</v>
      </c>
      <c r="F87" s="44">
        <v>45985</v>
      </c>
      <c r="G87" s="46">
        <v>-35</v>
      </c>
      <c r="H87" s="46">
        <v>26066</v>
      </c>
      <c r="I87" s="46">
        <v>204</v>
      </c>
      <c r="J87" s="46">
        <v>17397</v>
      </c>
      <c r="K87" s="46">
        <v>-269</v>
      </c>
      <c r="L87" s="46">
        <v>2521</v>
      </c>
      <c r="M87" s="46">
        <v>31</v>
      </c>
      <c r="N87" s="46">
        <v>0</v>
      </c>
      <c r="O87" s="45">
        <v>0</v>
      </c>
      <c r="P87" s="48">
        <v>59</v>
      </c>
      <c r="Q87" s="45">
        <v>0</v>
      </c>
      <c r="R87" s="44">
        <v>-267</v>
      </c>
      <c r="S87" s="45">
        <v>39</v>
      </c>
      <c r="T87" s="44">
        <v>5172</v>
      </c>
      <c r="U87" s="45">
        <v>71</v>
      </c>
      <c r="V87" s="44">
        <v>4963</v>
      </c>
      <c r="W87" s="45">
        <v>-19</v>
      </c>
      <c r="X87" s="44">
        <v>2771</v>
      </c>
      <c r="Y87" s="45">
        <v>136</v>
      </c>
      <c r="Z87" s="44">
        <v>5718</v>
      </c>
      <c r="AA87" s="45">
        <v>1301</v>
      </c>
      <c r="AB87" s="44">
        <f aca="true" t="shared" si="7" ref="AB87:AC90">B87+D87+F87+P87+R87+T87+V87+X87+Z87</f>
        <v>75623</v>
      </c>
      <c r="AC87" s="47">
        <f t="shared" si="7"/>
        <v>881</v>
      </c>
      <c r="AD87" s="15"/>
      <c r="AE87" s="15"/>
    </row>
    <row r="88" spans="1:31" ht="13.5" customHeight="1">
      <c r="A88" s="65">
        <v>42278</v>
      </c>
      <c r="B88" s="44">
        <v>10040</v>
      </c>
      <c r="C88" s="45">
        <v>-7</v>
      </c>
      <c r="D88" s="44">
        <v>1490</v>
      </c>
      <c r="E88" s="45">
        <v>314</v>
      </c>
      <c r="F88" s="44">
        <v>46383</v>
      </c>
      <c r="G88" s="46">
        <v>377</v>
      </c>
      <c r="H88" s="46">
        <v>26482</v>
      </c>
      <c r="I88" s="46">
        <v>404</v>
      </c>
      <c r="J88" s="46">
        <v>17337</v>
      </c>
      <c r="K88" s="46">
        <v>-69</v>
      </c>
      <c r="L88" s="46">
        <v>2564</v>
      </c>
      <c r="M88" s="46">
        <v>43</v>
      </c>
      <c r="N88" s="46">
        <v>0</v>
      </c>
      <c r="O88" s="45">
        <v>0</v>
      </c>
      <c r="P88" s="48">
        <v>59</v>
      </c>
      <c r="Q88" s="45">
        <v>0</v>
      </c>
      <c r="R88" s="44">
        <v>-543</v>
      </c>
      <c r="S88" s="45">
        <v>-276</v>
      </c>
      <c r="T88" s="44">
        <v>5230</v>
      </c>
      <c r="U88" s="45">
        <v>105</v>
      </c>
      <c r="V88" s="44">
        <v>5632</v>
      </c>
      <c r="W88" s="45">
        <v>653</v>
      </c>
      <c r="X88" s="44">
        <v>2777</v>
      </c>
      <c r="Y88" s="45">
        <v>-9</v>
      </c>
      <c r="Z88" s="44">
        <v>4968</v>
      </c>
      <c r="AA88" s="45">
        <v>-764</v>
      </c>
      <c r="AB88" s="44">
        <f t="shared" si="7"/>
        <v>76036</v>
      </c>
      <c r="AC88" s="47">
        <f t="shared" si="7"/>
        <v>393</v>
      </c>
      <c r="AD88" s="15"/>
      <c r="AE88" s="15"/>
    </row>
    <row r="89" spans="1:31" ht="13.5" customHeight="1">
      <c r="A89" s="65">
        <v>42309</v>
      </c>
      <c r="B89" s="44">
        <v>10083</v>
      </c>
      <c r="C89" s="45">
        <v>43</v>
      </c>
      <c r="D89" s="44">
        <v>2077</v>
      </c>
      <c r="E89" s="45">
        <v>587</v>
      </c>
      <c r="F89" s="44">
        <v>46521</v>
      </c>
      <c r="G89" s="46">
        <v>94</v>
      </c>
      <c r="H89" s="46">
        <v>26720</v>
      </c>
      <c r="I89" s="46">
        <v>213</v>
      </c>
      <c r="J89" s="46">
        <v>17204</v>
      </c>
      <c r="K89" s="46">
        <v>-152</v>
      </c>
      <c r="L89" s="46">
        <v>2597</v>
      </c>
      <c r="M89" s="46">
        <v>33</v>
      </c>
      <c r="N89" s="46">
        <v>0</v>
      </c>
      <c r="O89" s="45">
        <v>0</v>
      </c>
      <c r="P89" s="48">
        <v>58</v>
      </c>
      <c r="Q89" s="45">
        <v>0</v>
      </c>
      <c r="R89" s="44">
        <v>-304</v>
      </c>
      <c r="S89" s="45">
        <v>244</v>
      </c>
      <c r="T89" s="44">
        <v>5337</v>
      </c>
      <c r="U89" s="45">
        <v>260</v>
      </c>
      <c r="V89" s="44">
        <v>5108</v>
      </c>
      <c r="W89" s="45">
        <v>-558</v>
      </c>
      <c r="X89" s="44">
        <v>3152</v>
      </c>
      <c r="Y89" s="45">
        <v>358</v>
      </c>
      <c r="Z89" s="44">
        <v>5332</v>
      </c>
      <c r="AA89" s="45">
        <v>324</v>
      </c>
      <c r="AB89" s="44">
        <f t="shared" si="7"/>
        <v>77364</v>
      </c>
      <c r="AC89" s="47">
        <f t="shared" si="7"/>
        <v>1352</v>
      </c>
      <c r="AD89" s="15"/>
      <c r="AE89" s="15"/>
    </row>
    <row r="90" spans="1:31" ht="13.5" customHeight="1">
      <c r="A90" s="65">
        <v>42339</v>
      </c>
      <c r="B90" s="44">
        <v>10247</v>
      </c>
      <c r="C90" s="45">
        <v>164</v>
      </c>
      <c r="D90" s="44">
        <v>1046</v>
      </c>
      <c r="E90" s="45">
        <v>-1031</v>
      </c>
      <c r="F90" s="44">
        <v>47775</v>
      </c>
      <c r="G90" s="46">
        <v>1285</v>
      </c>
      <c r="H90" s="46">
        <v>28047</v>
      </c>
      <c r="I90" s="46">
        <v>1345</v>
      </c>
      <c r="J90" s="46">
        <v>17095</v>
      </c>
      <c r="K90" s="46">
        <v>-96</v>
      </c>
      <c r="L90" s="46">
        <v>2632</v>
      </c>
      <c r="M90" s="46">
        <v>35</v>
      </c>
      <c r="N90" s="46">
        <v>0</v>
      </c>
      <c r="O90" s="45">
        <v>0</v>
      </c>
      <c r="P90" s="48">
        <v>58</v>
      </c>
      <c r="Q90" s="45">
        <v>0</v>
      </c>
      <c r="R90" s="44">
        <v>-272</v>
      </c>
      <c r="S90" s="45">
        <v>19</v>
      </c>
      <c r="T90" s="44">
        <v>5075</v>
      </c>
      <c r="U90" s="45">
        <v>-173</v>
      </c>
      <c r="V90" s="44">
        <v>5641</v>
      </c>
      <c r="W90" s="45">
        <v>555</v>
      </c>
      <c r="X90" s="44">
        <v>2506</v>
      </c>
      <c r="Y90" s="45">
        <v>-632</v>
      </c>
      <c r="Z90" s="44">
        <v>5733</v>
      </c>
      <c r="AA90" s="45">
        <v>430</v>
      </c>
      <c r="AB90" s="44">
        <f t="shared" si="7"/>
        <v>77809</v>
      </c>
      <c r="AC90" s="47">
        <f t="shared" si="7"/>
        <v>617</v>
      </c>
      <c r="AD90" s="15"/>
      <c r="AE90" s="15"/>
    </row>
    <row r="91" spans="1:31" ht="13.5" customHeight="1">
      <c r="A91" s="65">
        <v>42370</v>
      </c>
      <c r="B91" s="44">
        <v>10105</v>
      </c>
      <c r="C91" s="45">
        <v>-142</v>
      </c>
      <c r="D91" s="44">
        <v>1668</v>
      </c>
      <c r="E91" s="45">
        <v>622</v>
      </c>
      <c r="F91" s="44">
        <v>47394</v>
      </c>
      <c r="G91" s="46">
        <v>-373</v>
      </c>
      <c r="H91" s="46">
        <v>27600</v>
      </c>
      <c r="I91" s="46">
        <v>-444</v>
      </c>
      <c r="J91" s="46">
        <v>17107</v>
      </c>
      <c r="K91" s="46">
        <v>16</v>
      </c>
      <c r="L91" s="46">
        <v>2687</v>
      </c>
      <c r="M91" s="46">
        <v>55</v>
      </c>
      <c r="N91" s="46">
        <v>0</v>
      </c>
      <c r="O91" s="45">
        <v>0</v>
      </c>
      <c r="P91" s="48">
        <v>60</v>
      </c>
      <c r="Q91" s="45">
        <v>2</v>
      </c>
      <c r="R91" s="44">
        <v>-316</v>
      </c>
      <c r="S91" s="45">
        <v>-34</v>
      </c>
      <c r="T91" s="44">
        <v>5098</v>
      </c>
      <c r="U91" s="45">
        <v>-28</v>
      </c>
      <c r="V91" s="44">
        <v>5288</v>
      </c>
      <c r="W91" s="45">
        <v>-349</v>
      </c>
      <c r="X91" s="44">
        <v>2821</v>
      </c>
      <c r="Y91" s="45">
        <v>245</v>
      </c>
      <c r="Z91" s="44">
        <v>5764</v>
      </c>
      <c r="AA91" s="45">
        <v>32</v>
      </c>
      <c r="AB91" s="44">
        <f aca="true" t="shared" si="8" ref="AB91:AC93">B91+D91+F91+P91+R91+T91+V91+X91+Z91</f>
        <v>77882</v>
      </c>
      <c r="AC91" s="47">
        <f t="shared" si="8"/>
        <v>-25</v>
      </c>
      <c r="AD91" s="15"/>
      <c r="AE91" s="15"/>
    </row>
    <row r="92" spans="1:31" ht="13.5" customHeight="1">
      <c r="A92" s="65">
        <v>42401</v>
      </c>
      <c r="B92" s="44">
        <v>10104</v>
      </c>
      <c r="C92" s="45">
        <v>-1</v>
      </c>
      <c r="D92" s="44">
        <v>1102</v>
      </c>
      <c r="E92" s="45">
        <v>-565</v>
      </c>
      <c r="F92" s="44">
        <v>47762</v>
      </c>
      <c r="G92" s="46">
        <v>367</v>
      </c>
      <c r="H92" s="46">
        <v>27926</v>
      </c>
      <c r="I92" s="46">
        <v>326</v>
      </c>
      <c r="J92" s="46">
        <v>17097</v>
      </c>
      <c r="K92" s="46">
        <v>-10</v>
      </c>
      <c r="L92" s="46">
        <v>2738</v>
      </c>
      <c r="M92" s="46">
        <v>51</v>
      </c>
      <c r="N92" s="46">
        <v>0</v>
      </c>
      <c r="O92" s="45">
        <v>0</v>
      </c>
      <c r="P92" s="48">
        <v>56</v>
      </c>
      <c r="Q92" s="45">
        <v>-4</v>
      </c>
      <c r="R92" s="44">
        <v>-338</v>
      </c>
      <c r="S92" s="45">
        <v>-26</v>
      </c>
      <c r="T92" s="44">
        <v>5278</v>
      </c>
      <c r="U92" s="45">
        <v>136</v>
      </c>
      <c r="V92" s="44">
        <v>5734</v>
      </c>
      <c r="W92" s="45">
        <v>441</v>
      </c>
      <c r="X92" s="44">
        <v>2903</v>
      </c>
      <c r="Y92" s="45">
        <v>-13</v>
      </c>
      <c r="Z92" s="44">
        <v>5032</v>
      </c>
      <c r="AA92" s="45">
        <v>-734</v>
      </c>
      <c r="AB92" s="44">
        <f t="shared" si="8"/>
        <v>77633</v>
      </c>
      <c r="AC92" s="47">
        <f t="shared" si="8"/>
        <v>-399</v>
      </c>
      <c r="AD92" s="15"/>
      <c r="AE92" s="15"/>
    </row>
    <row r="93" spans="1:31" ht="13.5" customHeight="1">
      <c r="A93" s="65">
        <v>42430</v>
      </c>
      <c r="B93" s="44">
        <v>10203</v>
      </c>
      <c r="C93" s="45">
        <v>99</v>
      </c>
      <c r="D93" s="44">
        <v>1270</v>
      </c>
      <c r="E93" s="45">
        <v>168</v>
      </c>
      <c r="F93" s="44">
        <v>48049</v>
      </c>
      <c r="G93" s="46">
        <v>333</v>
      </c>
      <c r="H93" s="46">
        <v>28240</v>
      </c>
      <c r="I93" s="46">
        <v>370</v>
      </c>
      <c r="J93" s="46">
        <v>17045</v>
      </c>
      <c r="K93" s="46">
        <v>-63</v>
      </c>
      <c r="L93" s="46">
        <v>2763</v>
      </c>
      <c r="M93" s="46">
        <v>26</v>
      </c>
      <c r="N93" s="46">
        <v>0</v>
      </c>
      <c r="O93" s="45">
        <v>0</v>
      </c>
      <c r="P93" s="48">
        <v>54</v>
      </c>
      <c r="Q93" s="45">
        <v>-2</v>
      </c>
      <c r="R93" s="44">
        <v>-207</v>
      </c>
      <c r="S93" s="45">
        <v>120</v>
      </c>
      <c r="T93" s="44">
        <v>5198</v>
      </c>
      <c r="U93" s="45">
        <v>-43</v>
      </c>
      <c r="V93" s="44">
        <v>5875</v>
      </c>
      <c r="W93" s="45">
        <v>178</v>
      </c>
      <c r="X93" s="44">
        <v>3159</v>
      </c>
      <c r="Y93" s="45">
        <v>239</v>
      </c>
      <c r="Z93" s="44">
        <v>5331</v>
      </c>
      <c r="AA93" s="45">
        <v>339</v>
      </c>
      <c r="AB93" s="44">
        <f t="shared" si="8"/>
        <v>78932</v>
      </c>
      <c r="AC93" s="47">
        <f t="shared" si="8"/>
        <v>1431</v>
      </c>
      <c r="AD93" s="15"/>
      <c r="AE93" s="15"/>
    </row>
    <row r="94" spans="1:31" ht="15">
      <c r="A94" s="65">
        <v>42461</v>
      </c>
      <c r="B94" s="44">
        <v>10222</v>
      </c>
      <c r="C94" s="45">
        <v>19</v>
      </c>
      <c r="D94" s="44">
        <v>1651</v>
      </c>
      <c r="E94" s="45">
        <v>381</v>
      </c>
      <c r="F94" s="44">
        <v>48492</v>
      </c>
      <c r="G94" s="46">
        <v>444</v>
      </c>
      <c r="H94" s="46">
        <v>28613</v>
      </c>
      <c r="I94" s="46">
        <v>373</v>
      </c>
      <c r="J94" s="46">
        <v>17084</v>
      </c>
      <c r="K94" s="46">
        <v>39</v>
      </c>
      <c r="L94" s="46">
        <v>2795</v>
      </c>
      <c r="M94" s="46">
        <v>32</v>
      </c>
      <c r="N94" s="46">
        <v>0</v>
      </c>
      <c r="O94" s="45">
        <v>0</v>
      </c>
      <c r="P94" s="48">
        <v>49</v>
      </c>
      <c r="Q94" s="45">
        <v>-5</v>
      </c>
      <c r="R94" s="44">
        <v>-84</v>
      </c>
      <c r="S94" s="45">
        <v>125</v>
      </c>
      <c r="T94" s="44">
        <v>5108</v>
      </c>
      <c r="U94" s="45">
        <v>-50</v>
      </c>
      <c r="V94" s="44">
        <v>6087</v>
      </c>
      <c r="W94" s="45">
        <v>211</v>
      </c>
      <c r="X94" s="44">
        <v>2973</v>
      </c>
      <c r="Y94" s="45">
        <v>-216</v>
      </c>
      <c r="Z94" s="44">
        <v>4839</v>
      </c>
      <c r="AA94" s="45">
        <v>-490</v>
      </c>
      <c r="AB94" s="44">
        <f aca="true" t="shared" si="9" ref="AB94:AC96">B94+D94+F94+P94+R94+T94+V94+X94+Z94</f>
        <v>79337</v>
      </c>
      <c r="AC94" s="47">
        <f t="shared" si="9"/>
        <v>419</v>
      </c>
      <c r="AD94" s="15"/>
      <c r="AE94" s="15"/>
    </row>
    <row r="95" spans="1:31" ht="15">
      <c r="A95" s="65">
        <v>42491</v>
      </c>
      <c r="B95" s="44">
        <v>10255</v>
      </c>
      <c r="C95" s="45">
        <v>34</v>
      </c>
      <c r="D95" s="44">
        <v>1388</v>
      </c>
      <c r="E95" s="45">
        <v>-263</v>
      </c>
      <c r="F95" s="44">
        <v>49166</v>
      </c>
      <c r="G95" s="46">
        <v>649</v>
      </c>
      <c r="H95" s="46">
        <v>29349</v>
      </c>
      <c r="I95" s="46">
        <v>722</v>
      </c>
      <c r="J95" s="46">
        <v>16992</v>
      </c>
      <c r="K95" s="46">
        <v>-102</v>
      </c>
      <c r="L95" s="46">
        <v>2825</v>
      </c>
      <c r="M95" s="46">
        <v>29</v>
      </c>
      <c r="N95" s="46">
        <v>0</v>
      </c>
      <c r="O95" s="45">
        <v>0</v>
      </c>
      <c r="P95" s="48">
        <v>46</v>
      </c>
      <c r="Q95" s="45">
        <v>-3</v>
      </c>
      <c r="R95" s="44">
        <v>-454</v>
      </c>
      <c r="S95" s="45">
        <v>-370</v>
      </c>
      <c r="T95" s="44">
        <v>5032</v>
      </c>
      <c r="U95" s="45">
        <v>10</v>
      </c>
      <c r="V95" s="44">
        <v>6217</v>
      </c>
      <c r="W95" s="45">
        <v>107</v>
      </c>
      <c r="X95" s="44">
        <v>2824</v>
      </c>
      <c r="Y95" s="45">
        <v>-151</v>
      </c>
      <c r="Z95" s="44">
        <v>5762</v>
      </c>
      <c r="AA95" s="45">
        <v>902</v>
      </c>
      <c r="AB95" s="44">
        <f t="shared" si="9"/>
        <v>80236</v>
      </c>
      <c r="AC95" s="47">
        <f t="shared" si="9"/>
        <v>915</v>
      </c>
      <c r="AD95" s="15"/>
      <c r="AE95" s="15"/>
    </row>
    <row r="96" spans="1:31" ht="15">
      <c r="A96" s="65">
        <v>42522</v>
      </c>
      <c r="B96" s="44">
        <v>10429</v>
      </c>
      <c r="C96" s="45">
        <v>174</v>
      </c>
      <c r="D96" s="44">
        <v>1701</v>
      </c>
      <c r="E96" s="45">
        <v>312</v>
      </c>
      <c r="F96" s="44">
        <v>48954</v>
      </c>
      <c r="G96" s="46">
        <v>-210</v>
      </c>
      <c r="H96" s="46">
        <v>29408</v>
      </c>
      <c r="I96" s="46">
        <v>58</v>
      </c>
      <c r="J96" s="46">
        <v>16689</v>
      </c>
      <c r="K96" s="46">
        <v>-300</v>
      </c>
      <c r="L96" s="46">
        <v>2857</v>
      </c>
      <c r="M96" s="46">
        <v>33</v>
      </c>
      <c r="N96" s="46">
        <v>0</v>
      </c>
      <c r="O96" s="45">
        <v>0</v>
      </c>
      <c r="P96" s="48">
        <v>45</v>
      </c>
      <c r="Q96" s="45">
        <v>0</v>
      </c>
      <c r="R96" s="44">
        <v>-311</v>
      </c>
      <c r="S96" s="45">
        <v>142</v>
      </c>
      <c r="T96" s="44">
        <v>5112</v>
      </c>
      <c r="U96" s="45">
        <v>5</v>
      </c>
      <c r="V96" s="44">
        <v>6113</v>
      </c>
      <c r="W96" s="45">
        <v>-107</v>
      </c>
      <c r="X96" s="44">
        <v>3036</v>
      </c>
      <c r="Y96" s="45">
        <v>151</v>
      </c>
      <c r="Z96" s="44">
        <v>6897</v>
      </c>
      <c r="AA96" s="45">
        <v>1131</v>
      </c>
      <c r="AB96" s="44">
        <f t="shared" si="9"/>
        <v>81976</v>
      </c>
      <c r="AC96" s="47">
        <f t="shared" si="9"/>
        <v>1598</v>
      </c>
      <c r="AD96" s="15"/>
      <c r="AE96" s="15"/>
    </row>
    <row r="97" spans="1:31" ht="15">
      <c r="A97" s="65">
        <v>42552</v>
      </c>
      <c r="B97" s="44">
        <v>10532</v>
      </c>
      <c r="C97" s="45">
        <v>103</v>
      </c>
      <c r="D97" s="44">
        <v>1783</v>
      </c>
      <c r="E97" s="45">
        <v>83</v>
      </c>
      <c r="F97" s="44">
        <v>49320</v>
      </c>
      <c r="G97" s="46">
        <v>367</v>
      </c>
      <c r="H97" s="46">
        <v>30052</v>
      </c>
      <c r="I97" s="46">
        <v>643</v>
      </c>
      <c r="J97" s="46">
        <v>16390</v>
      </c>
      <c r="K97" s="46">
        <v>-296</v>
      </c>
      <c r="L97" s="46">
        <v>2878</v>
      </c>
      <c r="M97" s="46">
        <v>21</v>
      </c>
      <c r="N97" s="46">
        <v>0</v>
      </c>
      <c r="O97" s="45">
        <v>0</v>
      </c>
      <c r="P97" s="48">
        <v>43</v>
      </c>
      <c r="Q97" s="45">
        <v>-3</v>
      </c>
      <c r="R97" s="44">
        <v>-279</v>
      </c>
      <c r="S97" s="45">
        <v>31</v>
      </c>
      <c r="T97" s="44">
        <v>5355</v>
      </c>
      <c r="U97" s="45">
        <v>244</v>
      </c>
      <c r="V97" s="44">
        <v>5920</v>
      </c>
      <c r="W97" s="45">
        <v>-189</v>
      </c>
      <c r="X97" s="44">
        <v>2982</v>
      </c>
      <c r="Y97" s="45">
        <v>-91</v>
      </c>
      <c r="Z97" s="44">
        <v>7378</v>
      </c>
      <c r="AA97" s="45">
        <v>341</v>
      </c>
      <c r="AB97" s="44">
        <f aca="true" t="shared" si="10" ref="AB97:AC99">B97+D97+F97+P97+R97+T97+V97+X97+Z97</f>
        <v>83034</v>
      </c>
      <c r="AC97" s="47">
        <f t="shared" si="10"/>
        <v>886</v>
      </c>
      <c r="AD97" s="15"/>
      <c r="AE97" s="15"/>
    </row>
    <row r="98" spans="1:31" ht="15">
      <c r="A98" s="65">
        <v>42583</v>
      </c>
      <c r="B98" s="44">
        <v>10463</v>
      </c>
      <c r="C98" s="45">
        <v>-69</v>
      </c>
      <c r="D98" s="44">
        <v>1485</v>
      </c>
      <c r="E98" s="45">
        <v>-298</v>
      </c>
      <c r="F98" s="44">
        <v>49521</v>
      </c>
      <c r="G98" s="46">
        <v>202</v>
      </c>
      <c r="H98" s="46">
        <v>30283</v>
      </c>
      <c r="I98" s="46">
        <v>231</v>
      </c>
      <c r="J98" s="46">
        <v>16342</v>
      </c>
      <c r="K98" s="46">
        <v>-47</v>
      </c>
      <c r="L98" s="46">
        <v>2895</v>
      </c>
      <c r="M98" s="46">
        <v>18</v>
      </c>
      <c r="N98" s="46">
        <v>0</v>
      </c>
      <c r="O98" s="45">
        <v>0</v>
      </c>
      <c r="P98" s="48">
        <v>40</v>
      </c>
      <c r="Q98" s="45">
        <v>-3</v>
      </c>
      <c r="R98" s="44">
        <v>-470</v>
      </c>
      <c r="S98" s="45">
        <v>-196</v>
      </c>
      <c r="T98" s="44">
        <v>5375</v>
      </c>
      <c r="U98" s="45">
        <v>127</v>
      </c>
      <c r="V98" s="44">
        <v>5656</v>
      </c>
      <c r="W98" s="45">
        <v>-262</v>
      </c>
      <c r="X98" s="44">
        <v>2925</v>
      </c>
      <c r="Y98" s="45">
        <v>-103</v>
      </c>
      <c r="Z98" s="44">
        <v>8492</v>
      </c>
      <c r="AA98" s="45">
        <v>1116</v>
      </c>
      <c r="AB98" s="44">
        <f t="shared" si="10"/>
        <v>83487</v>
      </c>
      <c r="AC98" s="47">
        <f t="shared" si="10"/>
        <v>514</v>
      </c>
      <c r="AD98" s="15"/>
      <c r="AE98" s="15"/>
    </row>
    <row r="99" spans="1:31" ht="15">
      <c r="A99" s="65">
        <v>42614</v>
      </c>
      <c r="B99" s="44">
        <v>10542</v>
      </c>
      <c r="C99" s="45">
        <v>79</v>
      </c>
      <c r="D99" s="44">
        <v>1937</v>
      </c>
      <c r="E99" s="45">
        <v>452</v>
      </c>
      <c r="F99" s="44">
        <v>49527</v>
      </c>
      <c r="G99" s="46">
        <v>11</v>
      </c>
      <c r="H99" s="46">
        <v>30453</v>
      </c>
      <c r="I99" s="46">
        <v>172</v>
      </c>
      <c r="J99" s="46">
        <v>16157</v>
      </c>
      <c r="K99" s="46">
        <v>-184</v>
      </c>
      <c r="L99" s="46">
        <v>2918</v>
      </c>
      <c r="M99" s="46">
        <v>22</v>
      </c>
      <c r="N99" s="46">
        <v>0</v>
      </c>
      <c r="O99" s="45">
        <v>0</v>
      </c>
      <c r="P99" s="48">
        <v>38</v>
      </c>
      <c r="Q99" s="45">
        <v>-2</v>
      </c>
      <c r="R99" s="44">
        <v>-353</v>
      </c>
      <c r="S99" s="45">
        <v>112</v>
      </c>
      <c r="T99" s="44">
        <v>5420</v>
      </c>
      <c r="U99" s="45">
        <v>75</v>
      </c>
      <c r="V99" s="44">
        <v>5742</v>
      </c>
      <c r="W99" s="45">
        <v>90</v>
      </c>
      <c r="X99" s="44">
        <v>2822</v>
      </c>
      <c r="Y99" s="45">
        <v>-121</v>
      </c>
      <c r="Z99" s="44">
        <v>9367</v>
      </c>
      <c r="AA99" s="45">
        <v>878</v>
      </c>
      <c r="AB99" s="44">
        <f t="shared" si="10"/>
        <v>85042</v>
      </c>
      <c r="AC99" s="47">
        <f t="shared" si="10"/>
        <v>1574</v>
      </c>
      <c r="AD99" s="15"/>
      <c r="AE99" s="15"/>
    </row>
    <row r="100" spans="1:31" ht="15">
      <c r="A100" s="65">
        <v>42644</v>
      </c>
      <c r="B100" s="44">
        <v>10557</v>
      </c>
      <c r="C100" s="45">
        <v>15</v>
      </c>
      <c r="D100" s="44">
        <v>2854</v>
      </c>
      <c r="E100" s="45">
        <v>917</v>
      </c>
      <c r="F100" s="44">
        <v>49542</v>
      </c>
      <c r="G100" s="46">
        <v>2</v>
      </c>
      <c r="H100" s="46">
        <v>30604</v>
      </c>
      <c r="I100" s="46">
        <v>142</v>
      </c>
      <c r="J100" s="46">
        <v>15995</v>
      </c>
      <c r="K100" s="46">
        <v>-166</v>
      </c>
      <c r="L100" s="46">
        <v>2944</v>
      </c>
      <c r="M100" s="46">
        <v>26</v>
      </c>
      <c r="N100" s="46">
        <v>0</v>
      </c>
      <c r="O100" s="45">
        <v>0</v>
      </c>
      <c r="P100" s="48">
        <v>34</v>
      </c>
      <c r="Q100" s="45">
        <v>-4</v>
      </c>
      <c r="R100" s="44">
        <v>-159</v>
      </c>
      <c r="S100" s="45">
        <v>193</v>
      </c>
      <c r="T100" s="44">
        <v>5418</v>
      </c>
      <c r="U100" s="45">
        <v>142</v>
      </c>
      <c r="V100" s="44">
        <v>5856</v>
      </c>
      <c r="W100" s="45">
        <v>94</v>
      </c>
      <c r="X100" s="44">
        <v>2805</v>
      </c>
      <c r="Y100" s="45">
        <v>-2</v>
      </c>
      <c r="Z100" s="44">
        <v>8457</v>
      </c>
      <c r="AA100" s="45">
        <v>-930</v>
      </c>
      <c r="AB100" s="44">
        <f aca="true" t="shared" si="11" ref="AB100:AC102">B100+D100+F100+P100+R100+T100+V100+X100+Z100</f>
        <v>85364</v>
      </c>
      <c r="AC100" s="47">
        <f t="shared" si="11"/>
        <v>427</v>
      </c>
      <c r="AD100" s="15"/>
      <c r="AE100" s="15"/>
    </row>
    <row r="101" spans="1:31" ht="15">
      <c r="A101" s="65">
        <v>42675</v>
      </c>
      <c r="B101" s="44">
        <v>10579</v>
      </c>
      <c r="C101" s="45">
        <v>23</v>
      </c>
      <c r="D101" s="44">
        <v>2448</v>
      </c>
      <c r="E101" s="45">
        <v>-406</v>
      </c>
      <c r="F101" s="44">
        <v>49714</v>
      </c>
      <c r="G101" s="46">
        <v>146</v>
      </c>
      <c r="H101" s="46">
        <v>30966</v>
      </c>
      <c r="I101" s="46">
        <v>350</v>
      </c>
      <c r="J101" s="46">
        <v>15778</v>
      </c>
      <c r="K101" s="46">
        <v>-230</v>
      </c>
      <c r="L101" s="46">
        <v>2971</v>
      </c>
      <c r="M101" s="46">
        <v>26</v>
      </c>
      <c r="N101" s="46">
        <v>0</v>
      </c>
      <c r="O101" s="45">
        <v>0</v>
      </c>
      <c r="P101" s="48">
        <v>34</v>
      </c>
      <c r="Q101" s="45">
        <v>0</v>
      </c>
      <c r="R101" s="44">
        <v>-79</v>
      </c>
      <c r="S101" s="45">
        <v>80</v>
      </c>
      <c r="T101" s="44">
        <v>5437</v>
      </c>
      <c r="U101" s="45">
        <v>163</v>
      </c>
      <c r="V101" s="44">
        <v>5570</v>
      </c>
      <c r="W101" s="45">
        <v>-317</v>
      </c>
      <c r="X101" s="44">
        <v>3033</v>
      </c>
      <c r="Y101" s="45">
        <v>263</v>
      </c>
      <c r="Z101" s="44">
        <v>9356</v>
      </c>
      <c r="AA101" s="45">
        <v>862</v>
      </c>
      <c r="AB101" s="44">
        <f t="shared" si="11"/>
        <v>86092</v>
      </c>
      <c r="AC101" s="47">
        <f t="shared" si="11"/>
        <v>814</v>
      </c>
      <c r="AD101" s="15"/>
      <c r="AE101" s="15"/>
    </row>
    <row r="102" spans="1:31" ht="15">
      <c r="A102" s="65">
        <v>42705</v>
      </c>
      <c r="B102" s="44">
        <v>10741</v>
      </c>
      <c r="C102" s="45">
        <v>161</v>
      </c>
      <c r="D102" s="44">
        <v>1610</v>
      </c>
      <c r="E102" s="45">
        <v>-838</v>
      </c>
      <c r="F102" s="44">
        <v>50461</v>
      </c>
      <c r="G102" s="46">
        <v>735</v>
      </c>
      <c r="H102" s="46">
        <v>31521</v>
      </c>
      <c r="I102" s="46">
        <v>544</v>
      </c>
      <c r="J102" s="46">
        <v>15927</v>
      </c>
      <c r="K102" s="46">
        <v>149</v>
      </c>
      <c r="L102" s="46">
        <v>3012</v>
      </c>
      <c r="M102" s="46">
        <v>41</v>
      </c>
      <c r="N102" s="46">
        <v>0</v>
      </c>
      <c r="O102" s="45">
        <v>0</v>
      </c>
      <c r="P102" s="48">
        <v>34</v>
      </c>
      <c r="Q102" s="45">
        <v>0</v>
      </c>
      <c r="R102" s="44">
        <v>-63</v>
      </c>
      <c r="S102" s="45">
        <v>14</v>
      </c>
      <c r="T102" s="44">
        <v>5641</v>
      </c>
      <c r="U102" s="45">
        <v>284</v>
      </c>
      <c r="V102" s="44">
        <v>5791</v>
      </c>
      <c r="W102" s="45">
        <v>213</v>
      </c>
      <c r="X102" s="44">
        <v>2601</v>
      </c>
      <c r="Y102" s="45">
        <v>-423</v>
      </c>
      <c r="Z102" s="44">
        <v>9863</v>
      </c>
      <c r="AA102" s="45">
        <v>500</v>
      </c>
      <c r="AB102" s="44">
        <f t="shared" si="11"/>
        <v>86679</v>
      </c>
      <c r="AC102" s="47">
        <f t="shared" si="11"/>
        <v>646</v>
      </c>
      <c r="AD102" s="15"/>
      <c r="AE102" s="15"/>
    </row>
    <row r="103" spans="1:31" ht="15">
      <c r="A103" s="65">
        <v>42736</v>
      </c>
      <c r="B103" s="44">
        <v>10616</v>
      </c>
      <c r="C103" s="45">
        <v>-125</v>
      </c>
      <c r="D103" s="44">
        <v>1023</v>
      </c>
      <c r="E103" s="45">
        <v>-587</v>
      </c>
      <c r="F103" s="44">
        <v>50243</v>
      </c>
      <c r="G103" s="46">
        <v>-165</v>
      </c>
      <c r="H103" s="46">
        <v>31127</v>
      </c>
      <c r="I103" s="46">
        <v>-350</v>
      </c>
      <c r="J103" s="46">
        <v>16065</v>
      </c>
      <c r="K103" s="46">
        <v>146</v>
      </c>
      <c r="L103" s="46">
        <v>3051</v>
      </c>
      <c r="M103" s="46">
        <v>39</v>
      </c>
      <c r="N103" s="46">
        <v>0</v>
      </c>
      <c r="O103" s="45">
        <v>0</v>
      </c>
      <c r="P103" s="48">
        <v>34</v>
      </c>
      <c r="Q103" s="45">
        <v>-1</v>
      </c>
      <c r="R103" s="44">
        <v>292</v>
      </c>
      <c r="S103" s="45">
        <v>351</v>
      </c>
      <c r="T103" s="44">
        <v>5872</v>
      </c>
      <c r="U103" s="45">
        <v>183</v>
      </c>
      <c r="V103" s="44">
        <v>5812</v>
      </c>
      <c r="W103" s="45">
        <v>10</v>
      </c>
      <c r="X103" s="44">
        <v>2669</v>
      </c>
      <c r="Y103" s="45">
        <v>83</v>
      </c>
      <c r="Z103" s="44">
        <v>10613</v>
      </c>
      <c r="AA103" s="45">
        <v>768</v>
      </c>
      <c r="AB103" s="44">
        <f aca="true" t="shared" si="12" ref="AB103:AC105">B103+D103+F103+P103+R103+T103+V103+X103+Z103</f>
        <v>87174</v>
      </c>
      <c r="AC103" s="47">
        <f t="shared" si="12"/>
        <v>517</v>
      </c>
      <c r="AD103" s="15"/>
      <c r="AE103" s="15"/>
    </row>
    <row r="104" spans="1:31" ht="15">
      <c r="A104" s="65">
        <v>42767</v>
      </c>
      <c r="B104" s="44">
        <v>10651</v>
      </c>
      <c r="C104" s="45">
        <v>35</v>
      </c>
      <c r="D104" s="44">
        <v>1486</v>
      </c>
      <c r="E104" s="45">
        <v>458</v>
      </c>
      <c r="F104" s="44">
        <v>50729</v>
      </c>
      <c r="G104" s="46">
        <v>477</v>
      </c>
      <c r="H104" s="46">
        <v>31642</v>
      </c>
      <c r="I104" s="46">
        <v>512</v>
      </c>
      <c r="J104" s="46">
        <v>15984</v>
      </c>
      <c r="K104" s="46">
        <v>-86</v>
      </c>
      <c r="L104" s="46">
        <v>3103</v>
      </c>
      <c r="M104" s="46">
        <v>51</v>
      </c>
      <c r="N104" s="46">
        <v>0</v>
      </c>
      <c r="O104" s="45">
        <v>0</v>
      </c>
      <c r="P104" s="48">
        <v>33</v>
      </c>
      <c r="Q104" s="45">
        <v>0</v>
      </c>
      <c r="R104" s="44">
        <v>381</v>
      </c>
      <c r="S104" s="45">
        <v>90</v>
      </c>
      <c r="T104" s="44">
        <v>5989</v>
      </c>
      <c r="U104" s="45">
        <v>54</v>
      </c>
      <c r="V104" s="44">
        <v>6363</v>
      </c>
      <c r="W104" s="45">
        <v>531</v>
      </c>
      <c r="X104" s="44">
        <v>2751</v>
      </c>
      <c r="Y104" s="45">
        <v>84</v>
      </c>
      <c r="Z104" s="44">
        <v>10433</v>
      </c>
      <c r="AA104" s="45">
        <v>-193</v>
      </c>
      <c r="AB104" s="44">
        <f t="shared" si="12"/>
        <v>88816</v>
      </c>
      <c r="AC104" s="47">
        <f t="shared" si="12"/>
        <v>1536</v>
      </c>
      <c r="AD104" s="15"/>
      <c r="AE104" s="15"/>
    </row>
    <row r="105" spans="1:31" ht="15">
      <c r="A105" s="65">
        <v>42795</v>
      </c>
      <c r="B105" s="44">
        <v>10738</v>
      </c>
      <c r="C105" s="45">
        <v>88</v>
      </c>
      <c r="D105" s="44">
        <v>2412</v>
      </c>
      <c r="E105" s="45">
        <v>925</v>
      </c>
      <c r="F105" s="44">
        <v>50668</v>
      </c>
      <c r="G105" s="46">
        <v>-53</v>
      </c>
      <c r="H105" s="46">
        <v>31691</v>
      </c>
      <c r="I105" s="46">
        <v>53</v>
      </c>
      <c r="J105" s="46">
        <v>15843</v>
      </c>
      <c r="K105" s="46">
        <v>-138</v>
      </c>
      <c r="L105" s="46">
        <v>3134</v>
      </c>
      <c r="M105" s="46">
        <v>32</v>
      </c>
      <c r="N105" s="46">
        <v>0</v>
      </c>
      <c r="O105" s="45">
        <v>0</v>
      </c>
      <c r="P105" s="48">
        <v>34</v>
      </c>
      <c r="Q105" s="45">
        <v>0</v>
      </c>
      <c r="R105" s="44">
        <v>428</v>
      </c>
      <c r="S105" s="45">
        <v>46</v>
      </c>
      <c r="T105" s="44">
        <v>5931</v>
      </c>
      <c r="U105" s="45">
        <v>-4</v>
      </c>
      <c r="V105" s="44">
        <v>5862</v>
      </c>
      <c r="W105" s="45">
        <v>-490</v>
      </c>
      <c r="X105" s="44">
        <v>2695</v>
      </c>
      <c r="Y105" s="45">
        <v>-44</v>
      </c>
      <c r="Z105" s="44">
        <v>11641</v>
      </c>
      <c r="AA105" s="45">
        <v>1215</v>
      </c>
      <c r="AB105" s="44">
        <f t="shared" si="12"/>
        <v>90409</v>
      </c>
      <c r="AC105" s="47">
        <f t="shared" si="12"/>
        <v>1683</v>
      </c>
      <c r="AD105" s="15"/>
      <c r="AE105" s="15"/>
    </row>
    <row r="106" spans="1:31" ht="15">
      <c r="A106" s="65">
        <v>42826</v>
      </c>
      <c r="B106" s="44">
        <v>10811</v>
      </c>
      <c r="C106" s="45">
        <v>72</v>
      </c>
      <c r="D106" s="44">
        <v>2345</v>
      </c>
      <c r="E106" s="45">
        <v>-66</v>
      </c>
      <c r="F106" s="44">
        <v>51095</v>
      </c>
      <c r="G106" s="46">
        <v>445</v>
      </c>
      <c r="H106" s="46">
        <v>32237</v>
      </c>
      <c r="I106" s="46">
        <v>557</v>
      </c>
      <c r="J106" s="46">
        <v>15698</v>
      </c>
      <c r="K106" s="46">
        <v>-138</v>
      </c>
      <c r="L106" s="46">
        <v>3160</v>
      </c>
      <c r="M106" s="46">
        <v>26</v>
      </c>
      <c r="N106" s="46">
        <v>0</v>
      </c>
      <c r="O106" s="45">
        <v>0</v>
      </c>
      <c r="P106" s="48">
        <v>34</v>
      </c>
      <c r="Q106" s="45">
        <v>0</v>
      </c>
      <c r="R106" s="44">
        <v>680</v>
      </c>
      <c r="S106" s="45">
        <v>246</v>
      </c>
      <c r="T106" s="44">
        <v>5771</v>
      </c>
      <c r="U106" s="45">
        <v>-158</v>
      </c>
      <c r="V106" s="44">
        <v>6033</v>
      </c>
      <c r="W106" s="45">
        <v>193</v>
      </c>
      <c r="X106" s="44">
        <v>2737</v>
      </c>
      <c r="Y106" s="45">
        <v>38</v>
      </c>
      <c r="Z106" s="44">
        <v>11568</v>
      </c>
      <c r="AA106" s="45">
        <v>-56</v>
      </c>
      <c r="AB106" s="44">
        <f aca="true" t="shared" si="13" ref="AB106:AC108">B106+D106+F106+P106+R106+T106+V106+X106+Z106</f>
        <v>91074</v>
      </c>
      <c r="AC106" s="47">
        <f t="shared" si="13"/>
        <v>714</v>
      </c>
      <c r="AD106" s="15"/>
      <c r="AE106" s="15"/>
    </row>
    <row r="107" spans="1:31" ht="15">
      <c r="A107" s="65">
        <v>42856</v>
      </c>
      <c r="B107" s="44">
        <v>10792</v>
      </c>
      <c r="C107" s="45">
        <v>-18</v>
      </c>
      <c r="D107" s="44">
        <v>1670</v>
      </c>
      <c r="E107" s="45">
        <v>-675</v>
      </c>
      <c r="F107" s="44">
        <v>51499</v>
      </c>
      <c r="G107" s="46">
        <v>433</v>
      </c>
      <c r="H107" s="46">
        <v>32702</v>
      </c>
      <c r="I107" s="46">
        <v>483</v>
      </c>
      <c r="J107" s="46">
        <v>15622</v>
      </c>
      <c r="K107" s="46">
        <v>-64</v>
      </c>
      <c r="L107" s="46">
        <v>3174</v>
      </c>
      <c r="M107" s="46">
        <v>15</v>
      </c>
      <c r="N107" s="46">
        <v>0</v>
      </c>
      <c r="O107" s="45">
        <v>0</v>
      </c>
      <c r="P107" s="48">
        <v>33</v>
      </c>
      <c r="Q107" s="45">
        <v>-1</v>
      </c>
      <c r="R107" s="44">
        <v>802</v>
      </c>
      <c r="S107" s="45">
        <v>93</v>
      </c>
      <c r="T107" s="44">
        <v>5716</v>
      </c>
      <c r="U107" s="45">
        <v>-44</v>
      </c>
      <c r="V107" s="44">
        <v>6164</v>
      </c>
      <c r="W107" s="45">
        <v>164</v>
      </c>
      <c r="X107" s="44">
        <v>2562</v>
      </c>
      <c r="Y107" s="45">
        <v>-196</v>
      </c>
      <c r="Z107" s="44">
        <v>12093</v>
      </c>
      <c r="AA107" s="45">
        <v>543</v>
      </c>
      <c r="AB107" s="44">
        <f t="shared" si="13"/>
        <v>91331</v>
      </c>
      <c r="AC107" s="47">
        <f t="shared" si="13"/>
        <v>299</v>
      </c>
      <c r="AD107" s="15"/>
      <c r="AE107" s="15"/>
    </row>
    <row r="108" spans="1:31" ht="15">
      <c r="A108" s="65">
        <v>42887</v>
      </c>
      <c r="B108" s="44">
        <v>10947</v>
      </c>
      <c r="C108" s="45">
        <v>155</v>
      </c>
      <c r="D108" s="44">
        <v>2167</v>
      </c>
      <c r="E108" s="45">
        <v>496</v>
      </c>
      <c r="F108" s="44">
        <v>51475</v>
      </c>
      <c r="G108" s="46">
        <v>-8</v>
      </c>
      <c r="H108" s="46">
        <v>32691</v>
      </c>
      <c r="I108" s="46">
        <v>-1</v>
      </c>
      <c r="J108" s="46">
        <v>15588</v>
      </c>
      <c r="K108" s="46">
        <v>-29</v>
      </c>
      <c r="L108" s="46">
        <v>3196</v>
      </c>
      <c r="M108" s="46">
        <v>22</v>
      </c>
      <c r="N108" s="46">
        <v>0</v>
      </c>
      <c r="O108" s="45">
        <v>0</v>
      </c>
      <c r="P108" s="48">
        <v>33</v>
      </c>
      <c r="Q108" s="45">
        <v>0</v>
      </c>
      <c r="R108" s="44">
        <v>862</v>
      </c>
      <c r="S108" s="45">
        <v>54</v>
      </c>
      <c r="T108" s="44">
        <v>5695</v>
      </c>
      <c r="U108" s="45">
        <v>50</v>
      </c>
      <c r="V108" s="44">
        <v>6321</v>
      </c>
      <c r="W108" s="45">
        <v>175</v>
      </c>
      <c r="X108" s="44">
        <v>2671</v>
      </c>
      <c r="Y108" s="45">
        <v>101</v>
      </c>
      <c r="Z108" s="44">
        <v>11784</v>
      </c>
      <c r="AA108" s="45">
        <v>-299</v>
      </c>
      <c r="AB108" s="44">
        <f t="shared" si="13"/>
        <v>91955</v>
      </c>
      <c r="AC108" s="47">
        <f t="shared" si="13"/>
        <v>724</v>
      </c>
      <c r="AD108" s="15"/>
      <c r="AE108" s="15"/>
    </row>
    <row r="109" spans="1:31" ht="15">
      <c r="A109" s="65">
        <v>42917</v>
      </c>
      <c r="B109" s="44">
        <v>10958</v>
      </c>
      <c r="C109" s="45">
        <v>11</v>
      </c>
      <c r="D109" s="44">
        <v>1828</v>
      </c>
      <c r="E109" s="45">
        <v>-339</v>
      </c>
      <c r="F109" s="44">
        <v>51624</v>
      </c>
      <c r="G109" s="46">
        <v>181</v>
      </c>
      <c r="H109" s="46">
        <v>32642</v>
      </c>
      <c r="I109" s="46">
        <v>-27</v>
      </c>
      <c r="J109" s="46">
        <v>15762</v>
      </c>
      <c r="K109" s="46">
        <v>184</v>
      </c>
      <c r="L109" s="46">
        <v>3220</v>
      </c>
      <c r="M109" s="46">
        <v>25</v>
      </c>
      <c r="N109" s="46">
        <v>0</v>
      </c>
      <c r="O109" s="45">
        <v>0</v>
      </c>
      <c r="P109" s="48">
        <v>33</v>
      </c>
      <c r="Q109" s="45">
        <v>0</v>
      </c>
      <c r="R109" s="44">
        <v>1092</v>
      </c>
      <c r="S109" s="45">
        <v>223</v>
      </c>
      <c r="T109" s="44">
        <v>5789</v>
      </c>
      <c r="U109" s="45">
        <v>83</v>
      </c>
      <c r="V109" s="44">
        <v>6504</v>
      </c>
      <c r="W109" s="45">
        <v>215</v>
      </c>
      <c r="X109" s="44">
        <v>2784</v>
      </c>
      <c r="Y109" s="45">
        <v>69</v>
      </c>
      <c r="Z109" s="44">
        <v>12490</v>
      </c>
      <c r="AA109" s="45">
        <v>723</v>
      </c>
      <c r="AB109" s="44">
        <f aca="true" t="shared" si="14" ref="AB109:AC111">B109+D109+F109+P109+R109+T109+V109+X109+Z109</f>
        <v>93102</v>
      </c>
      <c r="AC109" s="47">
        <f t="shared" si="14"/>
        <v>1166</v>
      </c>
      <c r="AD109" s="15"/>
      <c r="AE109" s="15"/>
    </row>
    <row r="110" spans="1:31" ht="15">
      <c r="A110" s="65">
        <v>42948</v>
      </c>
      <c r="B110" s="44">
        <v>10930</v>
      </c>
      <c r="C110" s="45">
        <v>-28</v>
      </c>
      <c r="D110" s="44">
        <v>1591</v>
      </c>
      <c r="E110" s="45">
        <v>-237</v>
      </c>
      <c r="F110" s="44">
        <v>52205</v>
      </c>
      <c r="G110" s="46">
        <v>593</v>
      </c>
      <c r="H110" s="46">
        <v>33220</v>
      </c>
      <c r="I110" s="46">
        <v>585</v>
      </c>
      <c r="J110" s="46">
        <v>15745</v>
      </c>
      <c r="K110" s="46">
        <v>-12</v>
      </c>
      <c r="L110" s="46">
        <v>3240</v>
      </c>
      <c r="M110" s="46">
        <v>20</v>
      </c>
      <c r="N110" s="46">
        <v>0</v>
      </c>
      <c r="O110" s="45">
        <v>0</v>
      </c>
      <c r="P110" s="48">
        <v>32</v>
      </c>
      <c r="Q110" s="45">
        <v>-1</v>
      </c>
      <c r="R110" s="44">
        <v>1252</v>
      </c>
      <c r="S110" s="45">
        <v>155</v>
      </c>
      <c r="T110" s="44">
        <v>5884</v>
      </c>
      <c r="U110" s="45">
        <v>65</v>
      </c>
      <c r="V110" s="44">
        <v>6361</v>
      </c>
      <c r="W110" s="45">
        <v>-128</v>
      </c>
      <c r="X110" s="44">
        <v>2753</v>
      </c>
      <c r="Y110" s="45">
        <v>-47</v>
      </c>
      <c r="Z110" s="44">
        <v>12860</v>
      </c>
      <c r="AA110" s="45">
        <v>377</v>
      </c>
      <c r="AB110" s="44">
        <f t="shared" si="14"/>
        <v>93868</v>
      </c>
      <c r="AC110" s="47">
        <f t="shared" si="14"/>
        <v>749</v>
      </c>
      <c r="AD110" s="15"/>
      <c r="AE110" s="15"/>
    </row>
    <row r="111" spans="1:31" ht="15">
      <c r="A111" s="65">
        <v>42979</v>
      </c>
      <c r="B111" s="44">
        <v>10944</v>
      </c>
      <c r="C111" s="45">
        <v>14</v>
      </c>
      <c r="D111" s="44">
        <v>1911</v>
      </c>
      <c r="E111" s="45">
        <v>320</v>
      </c>
      <c r="F111" s="44">
        <v>52130</v>
      </c>
      <c r="G111" s="46">
        <v>-83</v>
      </c>
      <c r="H111" s="46">
        <v>33135</v>
      </c>
      <c r="I111" s="46">
        <v>-91</v>
      </c>
      <c r="J111" s="46">
        <v>15709</v>
      </c>
      <c r="K111" s="46">
        <v>-37</v>
      </c>
      <c r="L111" s="46">
        <v>3286</v>
      </c>
      <c r="M111" s="46">
        <v>46</v>
      </c>
      <c r="N111" s="46">
        <v>0</v>
      </c>
      <c r="O111" s="45">
        <v>0</v>
      </c>
      <c r="P111" s="48">
        <v>31</v>
      </c>
      <c r="Q111" s="45">
        <v>0</v>
      </c>
      <c r="R111" s="44">
        <v>1561</v>
      </c>
      <c r="S111" s="45">
        <v>314</v>
      </c>
      <c r="T111" s="44">
        <v>5947</v>
      </c>
      <c r="U111" s="45">
        <v>107</v>
      </c>
      <c r="V111" s="44">
        <v>6329</v>
      </c>
      <c r="W111" s="45">
        <v>-42</v>
      </c>
      <c r="X111" s="44">
        <v>2728</v>
      </c>
      <c r="Y111" s="45">
        <v>-4</v>
      </c>
      <c r="Z111" s="44">
        <v>12586</v>
      </c>
      <c r="AA111" s="45">
        <v>-274</v>
      </c>
      <c r="AB111" s="44">
        <f t="shared" si="14"/>
        <v>94167</v>
      </c>
      <c r="AC111" s="47">
        <f t="shared" si="14"/>
        <v>352</v>
      </c>
      <c r="AD111" s="15"/>
      <c r="AE111" s="15"/>
    </row>
    <row r="112" spans="1:31" ht="15">
      <c r="A112" s="65">
        <v>43009</v>
      </c>
      <c r="B112" s="44">
        <v>10952</v>
      </c>
      <c r="C112" s="45">
        <v>8</v>
      </c>
      <c r="D112" s="44">
        <v>3327</v>
      </c>
      <c r="E112" s="45">
        <v>1416</v>
      </c>
      <c r="F112" s="44">
        <v>52440</v>
      </c>
      <c r="G112" s="46">
        <v>298</v>
      </c>
      <c r="H112" s="46">
        <v>33456</v>
      </c>
      <c r="I112" s="46">
        <v>313</v>
      </c>
      <c r="J112" s="46">
        <v>15679</v>
      </c>
      <c r="K112" s="46">
        <v>-35</v>
      </c>
      <c r="L112" s="46">
        <v>3306</v>
      </c>
      <c r="M112" s="46">
        <v>20</v>
      </c>
      <c r="N112" s="46">
        <v>0</v>
      </c>
      <c r="O112" s="45">
        <v>0</v>
      </c>
      <c r="P112" s="48">
        <v>31</v>
      </c>
      <c r="Q112" s="45">
        <v>-1</v>
      </c>
      <c r="R112" s="44">
        <v>1694</v>
      </c>
      <c r="S112" s="45">
        <v>136</v>
      </c>
      <c r="T112" s="44">
        <v>5994</v>
      </c>
      <c r="U112" s="45">
        <v>81</v>
      </c>
      <c r="V112" s="44">
        <v>6531</v>
      </c>
      <c r="W112" s="45">
        <v>191</v>
      </c>
      <c r="X112" s="44">
        <v>2745</v>
      </c>
      <c r="Y112" s="45">
        <v>20</v>
      </c>
      <c r="Z112" s="44">
        <v>11112</v>
      </c>
      <c r="AA112" s="45">
        <v>-1484</v>
      </c>
      <c r="AB112" s="44">
        <f aca="true" t="shared" si="15" ref="AB112:AC114">B112+D112+F112+P112+R112+T112+V112+X112+Z112</f>
        <v>94826</v>
      </c>
      <c r="AC112" s="47">
        <f t="shared" si="15"/>
        <v>665</v>
      </c>
      <c r="AD112" s="15"/>
      <c r="AE112" s="15"/>
    </row>
    <row r="113" spans="1:29" ht="15">
      <c r="A113" s="65">
        <v>43040</v>
      </c>
      <c r="B113" s="44">
        <v>10967</v>
      </c>
      <c r="C113" s="45">
        <v>16</v>
      </c>
      <c r="D113" s="44">
        <v>2088</v>
      </c>
      <c r="E113" s="45">
        <v>-1239</v>
      </c>
      <c r="F113" s="44">
        <v>52988</v>
      </c>
      <c r="G113" s="46">
        <v>564</v>
      </c>
      <c r="H113" s="46">
        <v>34038</v>
      </c>
      <c r="I113" s="46">
        <v>592</v>
      </c>
      <c r="J113" s="46">
        <v>15625</v>
      </c>
      <c r="K113" s="46">
        <v>-47</v>
      </c>
      <c r="L113" s="46">
        <v>3324</v>
      </c>
      <c r="M113" s="46">
        <v>18</v>
      </c>
      <c r="N113" s="46">
        <v>0</v>
      </c>
      <c r="O113" s="45">
        <v>0</v>
      </c>
      <c r="P113" s="48">
        <v>31</v>
      </c>
      <c r="Q113" s="45">
        <v>0</v>
      </c>
      <c r="R113" s="44">
        <v>1837</v>
      </c>
      <c r="S113" s="45">
        <v>137</v>
      </c>
      <c r="T113" s="44">
        <v>6015</v>
      </c>
      <c r="U113" s="45">
        <v>24</v>
      </c>
      <c r="V113" s="44">
        <v>26325</v>
      </c>
      <c r="W113" s="45">
        <v>19809</v>
      </c>
      <c r="X113" s="44">
        <v>2980</v>
      </c>
      <c r="Y113" s="45">
        <v>232</v>
      </c>
      <c r="Z113" s="44">
        <v>-7858</v>
      </c>
      <c r="AA113" s="45">
        <v>-18957</v>
      </c>
      <c r="AB113" s="44">
        <f t="shared" si="15"/>
        <v>95373</v>
      </c>
      <c r="AC113" s="47">
        <f t="shared" si="15"/>
        <v>586</v>
      </c>
    </row>
    <row r="114" spans="1:29" ht="15">
      <c r="A114" s="65">
        <v>43070</v>
      </c>
      <c r="B114" s="44">
        <v>11086</v>
      </c>
      <c r="C114" s="45">
        <v>119</v>
      </c>
      <c r="D114" s="44">
        <v>2283</v>
      </c>
      <c r="E114" s="45">
        <v>195</v>
      </c>
      <c r="F114" s="44">
        <v>53377</v>
      </c>
      <c r="G114" s="46">
        <v>404</v>
      </c>
      <c r="H114" s="46">
        <v>34708</v>
      </c>
      <c r="I114" s="46">
        <v>680</v>
      </c>
      <c r="J114" s="46">
        <v>15322</v>
      </c>
      <c r="K114" s="46">
        <v>-299</v>
      </c>
      <c r="L114" s="46">
        <v>3347</v>
      </c>
      <c r="M114" s="46">
        <v>23</v>
      </c>
      <c r="N114" s="46">
        <v>0</v>
      </c>
      <c r="O114" s="45">
        <v>0</v>
      </c>
      <c r="P114" s="48">
        <v>30</v>
      </c>
      <c r="Q114" s="45">
        <v>-1</v>
      </c>
      <c r="R114" s="44">
        <v>1778</v>
      </c>
      <c r="S114" s="45">
        <v>-43</v>
      </c>
      <c r="T114" s="44">
        <v>6152</v>
      </c>
      <c r="U114" s="45">
        <v>223</v>
      </c>
      <c r="V114" s="44">
        <v>26160</v>
      </c>
      <c r="W114" s="45">
        <v>-151</v>
      </c>
      <c r="X114" s="44">
        <v>2774</v>
      </c>
      <c r="Y114" s="45">
        <v>-192</v>
      </c>
      <c r="Z114" s="44">
        <v>-6483</v>
      </c>
      <c r="AA114" s="45">
        <v>1382</v>
      </c>
      <c r="AB114" s="44">
        <f t="shared" si="15"/>
        <v>97157</v>
      </c>
      <c r="AC114" s="47">
        <f t="shared" si="15"/>
        <v>1936</v>
      </c>
    </row>
    <row r="115" spans="1:29" ht="15">
      <c r="A115" s="65">
        <v>43101</v>
      </c>
      <c r="B115" s="44">
        <v>10978</v>
      </c>
      <c r="C115" s="45">
        <v>-109</v>
      </c>
      <c r="D115" s="44">
        <v>2080</v>
      </c>
      <c r="E115" s="45">
        <v>-203</v>
      </c>
      <c r="F115" s="44">
        <v>53578</v>
      </c>
      <c r="G115" s="46">
        <v>241</v>
      </c>
      <c r="H115" s="46">
        <v>34833</v>
      </c>
      <c r="I115" s="46">
        <v>148</v>
      </c>
      <c r="J115" s="46">
        <v>15351</v>
      </c>
      <c r="K115" s="46">
        <v>46</v>
      </c>
      <c r="L115" s="46">
        <v>3395</v>
      </c>
      <c r="M115" s="46">
        <v>48</v>
      </c>
      <c r="N115" s="46">
        <v>0</v>
      </c>
      <c r="O115" s="45">
        <v>0</v>
      </c>
      <c r="P115" s="48">
        <v>29</v>
      </c>
      <c r="Q115" s="45">
        <v>0</v>
      </c>
      <c r="R115" s="44">
        <v>1664</v>
      </c>
      <c r="S115" s="45">
        <v>-120</v>
      </c>
      <c r="T115" s="44">
        <v>6390</v>
      </c>
      <c r="U115" s="45">
        <v>131</v>
      </c>
      <c r="V115" s="44">
        <v>26770</v>
      </c>
      <c r="W115" s="45">
        <v>626</v>
      </c>
      <c r="X115" s="44">
        <v>2833</v>
      </c>
      <c r="Y115" s="45">
        <v>-58</v>
      </c>
      <c r="Z115" s="44">
        <v>-7879</v>
      </c>
      <c r="AA115" s="45">
        <v>-1369</v>
      </c>
      <c r="AB115" s="44">
        <f aca="true" t="shared" si="16" ref="AB115:AC117">B115+D115+F115+P115+R115+T115+V115+X115+Z115</f>
        <v>96443</v>
      </c>
      <c r="AC115" s="47">
        <f t="shared" si="16"/>
        <v>-861</v>
      </c>
    </row>
    <row r="116" spans="1:29" ht="15">
      <c r="A116" s="65">
        <v>43132</v>
      </c>
      <c r="B116" s="44">
        <v>10966</v>
      </c>
      <c r="C116" s="45">
        <v>-11</v>
      </c>
      <c r="D116" s="44">
        <v>2029</v>
      </c>
      <c r="E116" s="45">
        <v>-51</v>
      </c>
      <c r="F116" s="44">
        <v>53857</v>
      </c>
      <c r="G116" s="46">
        <v>260</v>
      </c>
      <c r="H116" s="46">
        <v>34922</v>
      </c>
      <c r="I116" s="46">
        <v>77</v>
      </c>
      <c r="J116" s="46">
        <v>15505</v>
      </c>
      <c r="K116" s="46">
        <v>147</v>
      </c>
      <c r="L116" s="46">
        <v>3431</v>
      </c>
      <c r="M116" s="46">
        <v>36</v>
      </c>
      <c r="N116" s="46">
        <v>0</v>
      </c>
      <c r="O116" s="45">
        <v>0</v>
      </c>
      <c r="P116" s="48">
        <v>29</v>
      </c>
      <c r="Q116" s="45">
        <v>0</v>
      </c>
      <c r="R116" s="44">
        <v>1675</v>
      </c>
      <c r="S116" s="45">
        <v>13</v>
      </c>
      <c r="T116" s="44">
        <v>6448</v>
      </c>
      <c r="U116" s="45">
        <v>74</v>
      </c>
      <c r="V116" s="44">
        <v>26744</v>
      </c>
      <c r="W116" s="45">
        <v>-36</v>
      </c>
      <c r="X116" s="44">
        <v>2955</v>
      </c>
      <c r="Y116" s="45">
        <v>163</v>
      </c>
      <c r="Z116" s="44">
        <v>-8179</v>
      </c>
      <c r="AA116" s="45">
        <v>-314</v>
      </c>
      <c r="AB116" s="44">
        <f t="shared" si="16"/>
        <v>96524</v>
      </c>
      <c r="AC116" s="47">
        <f t="shared" si="16"/>
        <v>98</v>
      </c>
    </row>
    <row r="117" spans="1:29" ht="15">
      <c r="A117" s="65">
        <v>43160</v>
      </c>
      <c r="B117" s="44">
        <v>11171.856</v>
      </c>
      <c r="C117" s="45">
        <v>205.456</v>
      </c>
      <c r="D117" s="44">
        <v>1762.146</v>
      </c>
      <c r="E117" s="45">
        <v>-267.141</v>
      </c>
      <c r="F117" s="44">
        <v>54406.35</v>
      </c>
      <c r="G117" s="46">
        <v>556.336035982229</v>
      </c>
      <c r="H117" s="46">
        <v>35105.434</v>
      </c>
      <c r="I117" s="46">
        <v>188.240194086463</v>
      </c>
      <c r="J117" s="46">
        <v>15841.305</v>
      </c>
      <c r="K117" s="46">
        <v>339.392494460693</v>
      </c>
      <c r="L117" s="46">
        <v>3459.611</v>
      </c>
      <c r="M117" s="46">
        <v>28.7033474350736</v>
      </c>
      <c r="N117" s="46">
        <v>0</v>
      </c>
      <c r="O117" s="45">
        <v>0</v>
      </c>
      <c r="P117" s="48">
        <v>28.471</v>
      </c>
      <c r="Q117" s="45">
        <v>-0.795000000000002</v>
      </c>
      <c r="R117" s="44">
        <v>1543.169</v>
      </c>
      <c r="S117" s="45">
        <v>-132.894577490346</v>
      </c>
      <c r="T117" s="44">
        <v>6242.833</v>
      </c>
      <c r="U117" s="45">
        <v>-211.078</v>
      </c>
      <c r="V117" s="44">
        <v>26885.983</v>
      </c>
      <c r="W117" s="45">
        <v>139.636418391031</v>
      </c>
      <c r="X117" s="44">
        <v>3252.195</v>
      </c>
      <c r="Y117" s="45">
        <v>289.043629720742</v>
      </c>
      <c r="Z117" s="44">
        <v>-8117.769</v>
      </c>
      <c r="AA117" s="45">
        <v>67.2060121948456</v>
      </c>
      <c r="AB117" s="44">
        <f t="shared" si="16"/>
        <v>97175.234</v>
      </c>
      <c r="AC117" s="47">
        <f t="shared" si="16"/>
        <v>645.7695187985015</v>
      </c>
    </row>
    <row r="118" spans="1:29" ht="15">
      <c r="A118" s="65">
        <v>43191</v>
      </c>
      <c r="B118" s="44">
        <v>11189.487</v>
      </c>
      <c r="C118" s="45">
        <v>17.6309999999987</v>
      </c>
      <c r="D118" s="44">
        <v>1915.932</v>
      </c>
      <c r="E118" s="45">
        <v>153.786</v>
      </c>
      <c r="F118" s="44">
        <v>54857.011</v>
      </c>
      <c r="G118" s="46">
        <v>434.111573867375</v>
      </c>
      <c r="H118" s="46">
        <v>35608.474</v>
      </c>
      <c r="I118" s="46">
        <v>492.937029379681</v>
      </c>
      <c r="J118" s="46">
        <v>15768.06</v>
      </c>
      <c r="K118" s="46">
        <v>-79.6166886177618</v>
      </c>
      <c r="L118" s="46">
        <v>3480.477</v>
      </c>
      <c r="M118" s="46">
        <v>20.7912331054561</v>
      </c>
      <c r="N118" s="46">
        <v>0</v>
      </c>
      <c r="O118" s="45">
        <v>0</v>
      </c>
      <c r="P118" s="48">
        <v>27.521</v>
      </c>
      <c r="Q118" s="45">
        <v>-0.949999999999999</v>
      </c>
      <c r="R118" s="44">
        <v>1508.789</v>
      </c>
      <c r="S118" s="45">
        <v>-34.376647622275</v>
      </c>
      <c r="T118" s="44">
        <v>6277.573</v>
      </c>
      <c r="U118" s="45">
        <v>49.7899999999998</v>
      </c>
      <c r="V118" s="44">
        <v>27105.077</v>
      </c>
      <c r="W118" s="45">
        <v>211.0854717019</v>
      </c>
      <c r="X118" s="44">
        <v>3215.475</v>
      </c>
      <c r="Y118" s="45">
        <v>-32.2314021660876</v>
      </c>
      <c r="Z118" s="44">
        <v>-7324.566</v>
      </c>
      <c r="AA118" s="45">
        <v>779.274259724137</v>
      </c>
      <c r="AB118" s="44">
        <f aca="true" t="shared" si="17" ref="AB118:AC122">B118+D118+F118+P118+R118+T118+V118+X118+Z118</f>
        <v>98772.299</v>
      </c>
      <c r="AC118" s="47">
        <f t="shared" si="17"/>
        <v>1578.120255505048</v>
      </c>
    </row>
    <row r="119" spans="1:29" ht="15">
      <c r="A119" s="65">
        <v>43221</v>
      </c>
      <c r="B119" s="44">
        <v>11237.618</v>
      </c>
      <c r="C119" s="45">
        <v>48.1310000000012</v>
      </c>
      <c r="D119" s="44">
        <v>1750.438</v>
      </c>
      <c r="E119" s="45">
        <v>-165.494</v>
      </c>
      <c r="F119" s="44">
        <v>54907.112</v>
      </c>
      <c r="G119" s="46">
        <v>20.3292554550967</v>
      </c>
      <c r="H119" s="46">
        <v>35813.839</v>
      </c>
      <c r="I119" s="46">
        <v>186.930587559396</v>
      </c>
      <c r="J119" s="46">
        <v>15597.136</v>
      </c>
      <c r="K119" s="46">
        <v>-182.118716053325</v>
      </c>
      <c r="L119" s="46">
        <v>3496.137</v>
      </c>
      <c r="M119" s="46">
        <v>15.5173839490259</v>
      </c>
      <c r="N119" s="46">
        <v>0</v>
      </c>
      <c r="O119" s="45">
        <v>0</v>
      </c>
      <c r="P119" s="48">
        <v>18.102</v>
      </c>
      <c r="Q119" s="45">
        <v>-9.419</v>
      </c>
      <c r="R119" s="44">
        <v>1397.718</v>
      </c>
      <c r="S119" s="45">
        <v>-108.58087768337</v>
      </c>
      <c r="T119" s="44">
        <v>6354.436</v>
      </c>
      <c r="U119" s="45">
        <v>202.498</v>
      </c>
      <c r="V119" s="44">
        <v>27291.433</v>
      </c>
      <c r="W119" s="45">
        <v>156.74554988621</v>
      </c>
      <c r="X119" s="44">
        <v>3165.21</v>
      </c>
      <c r="Y119" s="45">
        <v>-53.1757681677126</v>
      </c>
      <c r="Z119" s="44">
        <v>-6060.843</v>
      </c>
      <c r="AA119" s="45">
        <v>1238.94892931323</v>
      </c>
      <c r="AB119" s="44">
        <f t="shared" si="17"/>
        <v>100061.22400000002</v>
      </c>
      <c r="AC119" s="47">
        <f t="shared" si="17"/>
        <v>1329.9830888034553</v>
      </c>
    </row>
    <row r="120" spans="1:29" ht="15">
      <c r="A120" s="65">
        <v>43252</v>
      </c>
      <c r="B120" s="44">
        <v>11363.685</v>
      </c>
      <c r="C120" s="45">
        <v>126.066999999999</v>
      </c>
      <c r="D120" s="44">
        <v>3630.737</v>
      </c>
      <c r="E120" s="45">
        <v>1880.299</v>
      </c>
      <c r="F120" s="44">
        <v>54785.734</v>
      </c>
      <c r="G120" s="46">
        <v>-122.986546692711</v>
      </c>
      <c r="H120" s="46">
        <v>35889.882</v>
      </c>
      <c r="I120" s="46">
        <v>68.6498186259637</v>
      </c>
      <c r="J120" s="46">
        <v>15376.82</v>
      </c>
      <c r="K120" s="46">
        <v>-214.523305090313</v>
      </c>
      <c r="L120" s="46">
        <v>3519.032</v>
      </c>
      <c r="M120" s="46">
        <v>22.8869397716384</v>
      </c>
      <c r="N120" s="46">
        <v>0</v>
      </c>
      <c r="O120" s="45">
        <v>0</v>
      </c>
      <c r="P120" s="48">
        <v>16.641</v>
      </c>
      <c r="Q120" s="45">
        <v>-1.461</v>
      </c>
      <c r="R120" s="44">
        <v>1397.143</v>
      </c>
      <c r="S120" s="45">
        <v>-4.61195157360901</v>
      </c>
      <c r="T120" s="44">
        <v>6278.684</v>
      </c>
      <c r="U120" s="45">
        <v>-6.13400000000004</v>
      </c>
      <c r="V120" s="44">
        <v>27503.765</v>
      </c>
      <c r="W120" s="45">
        <v>222.849684347317</v>
      </c>
      <c r="X120" s="44">
        <v>3101.177</v>
      </c>
      <c r="Y120" s="45">
        <v>-70.551741321573</v>
      </c>
      <c r="Z120" s="44">
        <v>-7674.679</v>
      </c>
      <c r="AA120" s="45">
        <v>-1616.64951032783</v>
      </c>
      <c r="AB120" s="44">
        <f t="shared" si="17"/>
        <v>100402.88699999997</v>
      </c>
      <c r="AC120" s="47">
        <f t="shared" si="17"/>
        <v>406.82093443159306</v>
      </c>
    </row>
    <row r="121" spans="1:29" ht="15">
      <c r="A121" s="65">
        <v>43282</v>
      </c>
      <c r="B121" s="44">
        <v>11413.491</v>
      </c>
      <c r="C121" s="45">
        <v>49.8059999999991</v>
      </c>
      <c r="D121" s="44">
        <v>3962.211</v>
      </c>
      <c r="E121" s="45">
        <v>123.203</v>
      </c>
      <c r="F121" s="44">
        <v>55085.958</v>
      </c>
      <c r="G121" s="46">
        <v>521.989422400893</v>
      </c>
      <c r="H121" s="46">
        <v>36326.858</v>
      </c>
      <c r="I121" s="46">
        <v>449.54968116359</v>
      </c>
      <c r="J121" s="46">
        <v>15224.014</v>
      </c>
      <c r="K121" s="46">
        <v>56.3576047065872</v>
      </c>
      <c r="L121" s="46">
        <v>3535.086</v>
      </c>
      <c r="M121" s="46">
        <v>16.0821365307155</v>
      </c>
      <c r="N121" s="46">
        <v>0</v>
      </c>
      <c r="O121" s="45">
        <v>0</v>
      </c>
      <c r="P121" s="48">
        <v>0</v>
      </c>
      <c r="Q121" s="45">
        <v>-16.641</v>
      </c>
      <c r="R121" s="44">
        <v>1095.193</v>
      </c>
      <c r="S121" s="45">
        <v>-305.491848076861</v>
      </c>
      <c r="T121" s="44">
        <v>6331.549</v>
      </c>
      <c r="U121" s="45">
        <v>94.0309999999996</v>
      </c>
      <c r="V121" s="44">
        <v>27807.209</v>
      </c>
      <c r="W121" s="45">
        <v>311.710298312123</v>
      </c>
      <c r="X121" s="44">
        <v>3103.614</v>
      </c>
      <c r="Y121" s="45">
        <v>22.2055911187641</v>
      </c>
      <c r="Z121" s="44">
        <v>-7288.336</v>
      </c>
      <c r="AA121" s="45">
        <v>392.0150852928</v>
      </c>
      <c r="AB121" s="44">
        <f t="shared" si="17"/>
        <v>101510.88900000001</v>
      </c>
      <c r="AC121" s="47">
        <f t="shared" si="17"/>
        <v>1192.8275490477176</v>
      </c>
    </row>
    <row r="122" spans="1:29" ht="15">
      <c r="A122" s="65">
        <v>43313</v>
      </c>
      <c r="B122" s="44">
        <v>11455.932</v>
      </c>
      <c r="C122" s="45">
        <v>42.4410000000005</v>
      </c>
      <c r="D122" s="44">
        <v>3799.992</v>
      </c>
      <c r="E122" s="45">
        <v>-162.22</v>
      </c>
      <c r="F122" s="44">
        <v>55278.519</v>
      </c>
      <c r="G122" s="46">
        <v>185.547745608418</v>
      </c>
      <c r="H122" s="46">
        <v>36652.708</v>
      </c>
      <c r="I122" s="46">
        <v>321.524354620194</v>
      </c>
      <c r="J122" s="46">
        <v>15071.913</v>
      </c>
      <c r="K122" s="46">
        <v>-154.756653276121</v>
      </c>
      <c r="L122" s="46">
        <v>3553.898</v>
      </c>
      <c r="M122" s="46">
        <v>18.7800442643449</v>
      </c>
      <c r="N122" s="46">
        <v>0</v>
      </c>
      <c r="O122" s="45">
        <v>0</v>
      </c>
      <c r="P122" s="48">
        <v>0</v>
      </c>
      <c r="Q122" s="45">
        <v>0</v>
      </c>
      <c r="R122" s="44">
        <v>1221.435</v>
      </c>
      <c r="S122" s="45">
        <v>124.659057798744</v>
      </c>
      <c r="T122" s="44">
        <v>6503.819</v>
      </c>
      <c r="U122" s="45">
        <v>186.035</v>
      </c>
      <c r="V122" s="44">
        <v>27747.867</v>
      </c>
      <c r="W122" s="45">
        <v>-60.7931633177577</v>
      </c>
      <c r="X122" s="44">
        <v>3062.978</v>
      </c>
      <c r="Y122" s="45">
        <v>-47.9083125420173</v>
      </c>
      <c r="Z122" s="44">
        <v>-7070.078</v>
      </c>
      <c r="AA122" s="45">
        <v>214.899279322712</v>
      </c>
      <c r="AB122" s="44">
        <f t="shared" si="17"/>
        <v>102000.464</v>
      </c>
      <c r="AC122" s="47">
        <f t="shared" si="17"/>
        <v>482.66060687009946</v>
      </c>
    </row>
    <row r="123" spans="1:29" ht="15">
      <c r="A123" s="65">
        <v>43344</v>
      </c>
      <c r="B123" s="44">
        <v>11502.6</v>
      </c>
      <c r="C123" s="45">
        <v>46.6680000000013</v>
      </c>
      <c r="D123" s="44">
        <v>4338.718</v>
      </c>
      <c r="E123" s="45">
        <v>538.726</v>
      </c>
      <c r="F123" s="44">
        <v>55090.088</v>
      </c>
      <c r="G123" s="46">
        <v>-194.802744596124</v>
      </c>
      <c r="H123" s="46">
        <v>36619.861</v>
      </c>
      <c r="I123" s="46">
        <v>-36.9272734249647</v>
      </c>
      <c r="J123" s="46">
        <v>14894.297</v>
      </c>
      <c r="K123" s="46">
        <v>-179.879253738263</v>
      </c>
      <c r="L123" s="46">
        <v>3575.93</v>
      </c>
      <c r="M123" s="46">
        <v>22.0037825671035</v>
      </c>
      <c r="N123" s="46">
        <v>0</v>
      </c>
      <c r="O123" s="45">
        <v>0</v>
      </c>
      <c r="P123" s="48">
        <v>0</v>
      </c>
      <c r="Q123" s="45">
        <v>0</v>
      </c>
      <c r="R123" s="44">
        <v>908.337</v>
      </c>
      <c r="S123" s="45">
        <v>-308.484991731136</v>
      </c>
      <c r="T123" s="44">
        <v>6529.92</v>
      </c>
      <c r="U123" s="45">
        <v>75.3010000000014</v>
      </c>
      <c r="V123" s="44">
        <v>28280.342</v>
      </c>
      <c r="W123" s="45">
        <v>514.199190307427</v>
      </c>
      <c r="X123" s="44">
        <v>3426.489</v>
      </c>
      <c r="Y123" s="45">
        <v>383.048165715095</v>
      </c>
      <c r="Z123" s="44">
        <v>-6628.402</v>
      </c>
      <c r="AA123" s="45">
        <v>435.400757807804</v>
      </c>
      <c r="AB123" s="44">
        <f aca="true" t="shared" si="18" ref="AB123:AC125">B123+D123+F123+P123+R123+T123+V123+X123+Z123</f>
        <v>103448.092</v>
      </c>
      <c r="AC123" s="47">
        <f t="shared" si="18"/>
        <v>1490.0553775030685</v>
      </c>
    </row>
    <row r="124" spans="1:29" ht="15">
      <c r="A124" s="65">
        <v>43374</v>
      </c>
      <c r="B124" s="44">
        <v>11514.157</v>
      </c>
      <c r="C124" s="45">
        <v>11.5569999999986</v>
      </c>
      <c r="D124" s="44">
        <v>4758.796</v>
      </c>
      <c r="E124" s="45">
        <v>420.078</v>
      </c>
      <c r="F124" s="44">
        <v>55145.56</v>
      </c>
      <c r="G124" s="46">
        <v>41.5922922495369</v>
      </c>
      <c r="H124" s="46">
        <v>37079.556</v>
      </c>
      <c r="I124" s="46">
        <v>452.906761093795</v>
      </c>
      <c r="J124" s="46">
        <v>14461.211</v>
      </c>
      <c r="K124" s="46">
        <v>-440.094016549574</v>
      </c>
      <c r="L124" s="46">
        <v>3604.793</v>
      </c>
      <c r="M124" s="46">
        <v>28.779547705316</v>
      </c>
      <c r="N124" s="46">
        <v>0</v>
      </c>
      <c r="O124" s="45">
        <v>0</v>
      </c>
      <c r="P124" s="48">
        <v>0</v>
      </c>
      <c r="Q124" s="45">
        <v>0</v>
      </c>
      <c r="R124" s="44">
        <v>837.508000000001</v>
      </c>
      <c r="S124" s="45">
        <v>-67.0262582238469</v>
      </c>
      <c r="T124" s="44">
        <v>6715.76</v>
      </c>
      <c r="U124" s="45">
        <v>166.144999999999</v>
      </c>
      <c r="V124" s="44">
        <v>28435.292</v>
      </c>
      <c r="W124" s="45">
        <v>129.856266797526</v>
      </c>
      <c r="X124" s="44">
        <v>3645.641</v>
      </c>
      <c r="Y124" s="45">
        <v>221.015992450055</v>
      </c>
      <c r="Z124" s="44">
        <v>-6333.024</v>
      </c>
      <c r="AA124" s="45">
        <v>269.472809661203</v>
      </c>
      <c r="AB124" s="44">
        <f t="shared" si="18"/>
        <v>104719.68999999999</v>
      </c>
      <c r="AC124" s="47">
        <f t="shared" si="18"/>
        <v>1192.6911029344715</v>
      </c>
    </row>
    <row r="125" spans="1:29" ht="15">
      <c r="A125" s="65">
        <v>43405</v>
      </c>
      <c r="B125" s="44">
        <v>11527.605</v>
      </c>
      <c r="C125" s="45">
        <v>13.4480000000011</v>
      </c>
      <c r="D125" s="44">
        <v>2239.888</v>
      </c>
      <c r="E125" s="45">
        <v>-2518.908</v>
      </c>
      <c r="F125" s="44">
        <v>55754.72</v>
      </c>
      <c r="G125" s="46">
        <v>612.380593393657</v>
      </c>
      <c r="H125" s="46">
        <v>37676.779</v>
      </c>
      <c r="I125" s="46">
        <v>598.999892819491</v>
      </c>
      <c r="J125" s="46">
        <v>14439.85</v>
      </c>
      <c r="K125" s="46">
        <v>-19.9303766442353</v>
      </c>
      <c r="L125" s="46">
        <v>3638.091</v>
      </c>
      <c r="M125" s="46">
        <v>33.3110772184016</v>
      </c>
      <c r="N125" s="46">
        <v>0</v>
      </c>
      <c r="O125" s="45">
        <v>0</v>
      </c>
      <c r="P125" s="48">
        <v>0</v>
      </c>
      <c r="Q125" s="45">
        <v>0</v>
      </c>
      <c r="R125" s="44">
        <v>750.155</v>
      </c>
      <c r="S125" s="45">
        <v>-91.0949615238765</v>
      </c>
      <c r="T125" s="44">
        <v>6766.188</v>
      </c>
      <c r="U125" s="45">
        <v>61.4820000000007</v>
      </c>
      <c r="V125" s="44">
        <v>29940.521</v>
      </c>
      <c r="W125" s="45">
        <v>1511.42296876443</v>
      </c>
      <c r="X125" s="44">
        <v>3516.42</v>
      </c>
      <c r="Y125" s="45">
        <v>-145.420402745819</v>
      </c>
      <c r="Z125" s="44">
        <v>-4177.32</v>
      </c>
      <c r="AA125" s="45">
        <v>2160.60014343628</v>
      </c>
      <c r="AB125" s="44">
        <f t="shared" si="18"/>
        <v>106318.177</v>
      </c>
      <c r="AC125" s="47">
        <f t="shared" si="18"/>
        <v>1603.9103413246735</v>
      </c>
    </row>
    <row r="126" spans="1:29" ht="15">
      <c r="A126" s="65">
        <v>43435</v>
      </c>
      <c r="B126" s="44">
        <v>11749.924</v>
      </c>
      <c r="C126" s="45">
        <v>222.318999999999</v>
      </c>
      <c r="D126" s="44">
        <v>2643.753</v>
      </c>
      <c r="E126" s="45">
        <v>403.865</v>
      </c>
      <c r="F126" s="44">
        <v>56369.723</v>
      </c>
      <c r="G126" s="46">
        <v>621.11847502881</v>
      </c>
      <c r="H126" s="46">
        <v>38246.36</v>
      </c>
      <c r="I126" s="46">
        <v>573.169032810238</v>
      </c>
      <c r="J126" s="46">
        <v>14436.655</v>
      </c>
      <c r="K126" s="46">
        <v>-0.696795154512753</v>
      </c>
      <c r="L126" s="46">
        <v>3686.708</v>
      </c>
      <c r="M126" s="46">
        <v>48.6462373730845</v>
      </c>
      <c r="N126" s="46">
        <v>0</v>
      </c>
      <c r="O126" s="45">
        <v>0</v>
      </c>
      <c r="P126" s="48">
        <v>0</v>
      </c>
      <c r="Q126" s="45">
        <v>0</v>
      </c>
      <c r="R126" s="44">
        <v>916.954999999999</v>
      </c>
      <c r="S126" s="45">
        <v>162.177848766401</v>
      </c>
      <c r="T126" s="44">
        <v>6884.499</v>
      </c>
      <c r="U126" s="45">
        <v>154.449</v>
      </c>
      <c r="V126" s="44">
        <v>30204.197</v>
      </c>
      <c r="W126" s="45">
        <v>277.05077817025</v>
      </c>
      <c r="X126" s="44">
        <v>3289.593</v>
      </c>
      <c r="Y126" s="45">
        <v>-253.102825118146</v>
      </c>
      <c r="Z126" s="44">
        <v>-4151.222</v>
      </c>
      <c r="AA126" s="45">
        <v>37.3906086311422</v>
      </c>
      <c r="AB126" s="44">
        <f aca="true" t="shared" si="19" ref="AB126:AC128">B126+D126+F126+P126+R126+T126+V126+X126+Z126</f>
        <v>107907.42199999999</v>
      </c>
      <c r="AC126" s="47">
        <f t="shared" si="19"/>
        <v>1625.2678854784563</v>
      </c>
    </row>
    <row r="127" spans="1:29" ht="15">
      <c r="A127" s="65">
        <v>43466</v>
      </c>
      <c r="B127" s="44">
        <v>12179.77</v>
      </c>
      <c r="C127" s="45">
        <v>429.846</v>
      </c>
      <c r="D127" s="44">
        <v>2286.45</v>
      </c>
      <c r="E127" s="45">
        <v>-358.521</v>
      </c>
      <c r="F127" s="44">
        <v>55993.777</v>
      </c>
      <c r="G127" s="46">
        <v>-388.490123969129</v>
      </c>
      <c r="H127" s="46">
        <v>37827.903</v>
      </c>
      <c r="I127" s="46">
        <v>-416.466215774444</v>
      </c>
      <c r="J127" s="46">
        <v>14417.499</v>
      </c>
      <c r="K127" s="46">
        <v>-33.6986488559545</v>
      </c>
      <c r="L127" s="46">
        <v>3748.375</v>
      </c>
      <c r="M127" s="46">
        <v>61.6747406612697</v>
      </c>
      <c r="N127" s="46">
        <v>0</v>
      </c>
      <c r="O127" s="45">
        <v>0</v>
      </c>
      <c r="P127" s="48">
        <v>0</v>
      </c>
      <c r="Q127" s="45">
        <v>0</v>
      </c>
      <c r="R127" s="44">
        <v>721.428000000001</v>
      </c>
      <c r="S127" s="45">
        <v>-188.38287731769</v>
      </c>
      <c r="T127" s="44">
        <v>6942.547</v>
      </c>
      <c r="U127" s="45">
        <v>31.0589999999994</v>
      </c>
      <c r="V127" s="44">
        <v>28807.924</v>
      </c>
      <c r="W127" s="45">
        <v>-1418.44977885747</v>
      </c>
      <c r="X127" s="44">
        <v>3347.687</v>
      </c>
      <c r="Y127" s="45">
        <v>-93.9913663620464</v>
      </c>
      <c r="Z127" s="44">
        <v>-4402.175</v>
      </c>
      <c r="AA127" s="45">
        <v>-246.500483738345</v>
      </c>
      <c r="AB127" s="44">
        <f t="shared" si="19"/>
        <v>105877.40800000001</v>
      </c>
      <c r="AC127" s="47">
        <f t="shared" si="19"/>
        <v>-2233.4306302446807</v>
      </c>
    </row>
    <row r="128" spans="1:29" ht="15">
      <c r="A128" s="65">
        <v>43497</v>
      </c>
      <c r="B128" s="44">
        <v>12209.239</v>
      </c>
      <c r="C128" s="45">
        <v>29.4689999999997</v>
      </c>
      <c r="D128" s="44">
        <v>1945.537</v>
      </c>
      <c r="E128" s="45">
        <v>-340.913</v>
      </c>
      <c r="F128" s="44">
        <v>56652.689</v>
      </c>
      <c r="G128" s="46">
        <v>666.64219099048</v>
      </c>
      <c r="H128" s="46">
        <v>38265.824</v>
      </c>
      <c r="I128" s="46">
        <v>433.266985768592</v>
      </c>
      <c r="J128" s="46">
        <v>14593.574</v>
      </c>
      <c r="K128" s="46">
        <v>188.392468907546</v>
      </c>
      <c r="L128" s="46">
        <v>3793.291</v>
      </c>
      <c r="M128" s="46">
        <v>44.9827363143423</v>
      </c>
      <c r="N128" s="46">
        <v>0</v>
      </c>
      <c r="O128" s="45">
        <v>0</v>
      </c>
      <c r="P128" s="48">
        <v>0</v>
      </c>
      <c r="Q128" s="45">
        <v>0</v>
      </c>
      <c r="R128" s="44">
        <v>727.758</v>
      </c>
      <c r="S128" s="45">
        <v>-3.35804116285161</v>
      </c>
      <c r="T128" s="44">
        <v>7049.557</v>
      </c>
      <c r="U128" s="45">
        <v>109.165000000001</v>
      </c>
      <c r="V128" s="44">
        <v>28798.924</v>
      </c>
      <c r="W128" s="45">
        <v>-37.0394161554634</v>
      </c>
      <c r="X128" s="44">
        <v>3388.245</v>
      </c>
      <c r="Y128" s="45">
        <v>-36.7474917988031</v>
      </c>
      <c r="Z128" s="44">
        <v>-4286.4</v>
      </c>
      <c r="AA128" s="45">
        <v>104.409491199235</v>
      </c>
      <c r="AB128" s="44">
        <f t="shared" si="19"/>
        <v>106485.549</v>
      </c>
      <c r="AC128" s="47">
        <f t="shared" si="19"/>
        <v>491.62773307259755</v>
      </c>
    </row>
    <row r="129" spans="1:29" ht="15">
      <c r="A129" s="65">
        <v>43525</v>
      </c>
      <c r="B129" s="44">
        <v>12323.686</v>
      </c>
      <c r="C129" s="45">
        <v>114.447</v>
      </c>
      <c r="D129" s="44">
        <v>1689.428</v>
      </c>
      <c r="E129" s="45">
        <v>-256.109</v>
      </c>
      <c r="F129" s="44">
        <v>56750.076</v>
      </c>
      <c r="G129" s="46">
        <v>82.487218343218</v>
      </c>
      <c r="H129" s="46">
        <v>38300.382</v>
      </c>
      <c r="I129" s="46">
        <v>25.2398621390562</v>
      </c>
      <c r="J129" s="46">
        <v>14626.518</v>
      </c>
      <c r="K129" s="46">
        <v>27.4270154976924</v>
      </c>
      <c r="L129" s="46">
        <v>3823.176</v>
      </c>
      <c r="M129" s="46">
        <v>29.8203407064694</v>
      </c>
      <c r="N129" s="46">
        <v>0</v>
      </c>
      <c r="O129" s="45">
        <v>0</v>
      </c>
      <c r="P129" s="48">
        <v>0</v>
      </c>
      <c r="Q129" s="45">
        <v>0</v>
      </c>
      <c r="R129" s="44">
        <v>1279.947</v>
      </c>
      <c r="S129" s="45">
        <v>560.66089487811</v>
      </c>
      <c r="T129" s="44">
        <v>6975.897</v>
      </c>
      <c r="U129" s="45">
        <v>-59.2049999999997</v>
      </c>
      <c r="V129" s="44">
        <v>29269.721</v>
      </c>
      <c r="W129" s="45">
        <v>458.136408155092</v>
      </c>
      <c r="X129" s="44">
        <v>3487.207</v>
      </c>
      <c r="Y129" s="45">
        <v>40.1725928324355</v>
      </c>
      <c r="Z129" s="44">
        <v>-4459.05</v>
      </c>
      <c r="AA129" s="45">
        <v>-199.059745699065</v>
      </c>
      <c r="AB129" s="44">
        <f aca="true" t="shared" si="20" ref="AB129:AC133">B129+D129+F129+P129+R129+T129+V129+X129+Z129</f>
        <v>107316.912</v>
      </c>
      <c r="AC129" s="47">
        <f t="shared" si="20"/>
        <v>741.5303685097908</v>
      </c>
    </row>
    <row r="130" spans="1:29" ht="15">
      <c r="A130" s="65">
        <v>43556</v>
      </c>
      <c r="B130" s="44">
        <v>12394.679</v>
      </c>
      <c r="C130" s="45">
        <v>70.9930000000012</v>
      </c>
      <c r="D130" s="44">
        <v>2335.778</v>
      </c>
      <c r="E130" s="45">
        <v>646.35</v>
      </c>
      <c r="F130" s="44">
        <v>57090.653</v>
      </c>
      <c r="G130" s="46">
        <v>327.469800294338</v>
      </c>
      <c r="H130" s="46">
        <v>38744.54</v>
      </c>
      <c r="I130" s="46">
        <v>422.20379110662</v>
      </c>
      <c r="J130" s="46">
        <v>14502.003</v>
      </c>
      <c r="K130" s="46">
        <v>-115.667694329268</v>
      </c>
      <c r="L130" s="46">
        <v>3844.11</v>
      </c>
      <c r="M130" s="46">
        <v>20.9337035169858</v>
      </c>
      <c r="N130" s="46">
        <v>0</v>
      </c>
      <c r="O130" s="45">
        <v>0</v>
      </c>
      <c r="P130" s="48">
        <v>0</v>
      </c>
      <c r="Q130" s="45">
        <v>0</v>
      </c>
      <c r="R130" s="44">
        <v>1281.918</v>
      </c>
      <c r="S130" s="45">
        <v>-1.32532669774285</v>
      </c>
      <c r="T130" s="44">
        <v>6837.068</v>
      </c>
      <c r="U130" s="45">
        <v>-109.813000000001</v>
      </c>
      <c r="V130" s="44">
        <v>29332.064</v>
      </c>
      <c r="W130" s="45">
        <v>80.504348300062</v>
      </c>
      <c r="X130" s="44">
        <v>3860.392</v>
      </c>
      <c r="Y130" s="45">
        <v>392.097485572371</v>
      </c>
      <c r="Z130" s="44">
        <v>-5166.203</v>
      </c>
      <c r="AA130" s="45">
        <v>-709.499649544128</v>
      </c>
      <c r="AB130" s="44">
        <f t="shared" si="20"/>
        <v>107966.349</v>
      </c>
      <c r="AC130" s="47">
        <f t="shared" si="20"/>
        <v>696.7766579249003</v>
      </c>
    </row>
    <row r="131" spans="1:29" ht="15">
      <c r="A131" s="65">
        <v>43586</v>
      </c>
      <c r="B131" s="44">
        <v>12384.025</v>
      </c>
      <c r="C131" s="45">
        <v>-10.6540000000003</v>
      </c>
      <c r="D131" s="44">
        <v>1736.697</v>
      </c>
      <c r="E131" s="45">
        <v>-599.081</v>
      </c>
      <c r="F131" s="44">
        <v>57908.03</v>
      </c>
      <c r="G131" s="46">
        <v>813.168767718314</v>
      </c>
      <c r="H131" s="46">
        <v>39498.31</v>
      </c>
      <c r="I131" s="46">
        <v>751.47617449215</v>
      </c>
      <c r="J131" s="46">
        <v>14537.817</v>
      </c>
      <c r="K131" s="46">
        <v>33.9198339335659</v>
      </c>
      <c r="L131" s="46">
        <v>3871.903</v>
      </c>
      <c r="M131" s="46">
        <v>27.7727592925985</v>
      </c>
      <c r="N131" s="46">
        <v>0</v>
      </c>
      <c r="O131" s="45">
        <v>0</v>
      </c>
      <c r="P131" s="48">
        <v>0</v>
      </c>
      <c r="Q131" s="45">
        <v>0</v>
      </c>
      <c r="R131" s="44">
        <v>1291.794</v>
      </c>
      <c r="S131" s="45">
        <v>0.177015846264574</v>
      </c>
      <c r="T131" s="44">
        <v>6879.127</v>
      </c>
      <c r="U131" s="45">
        <v>41.882000000001</v>
      </c>
      <c r="V131" s="44">
        <v>29843.484</v>
      </c>
      <c r="W131" s="45">
        <v>538.404490679073</v>
      </c>
      <c r="X131" s="44">
        <v>3648.269</v>
      </c>
      <c r="Y131" s="45">
        <v>-269.759686566368</v>
      </c>
      <c r="Z131" s="44">
        <v>-5648.715</v>
      </c>
      <c r="AA131" s="45">
        <v>-491.148291116958</v>
      </c>
      <c r="AB131" s="44">
        <f t="shared" si="20"/>
        <v>108042.71099999998</v>
      </c>
      <c r="AC131" s="47">
        <f t="shared" si="20"/>
        <v>22.989296560326295</v>
      </c>
    </row>
    <row r="132" spans="1:29" ht="15">
      <c r="A132" s="65">
        <v>43617</v>
      </c>
      <c r="B132" s="44">
        <v>12544.997</v>
      </c>
      <c r="C132" s="45">
        <v>160.971999999999</v>
      </c>
      <c r="D132" s="44">
        <v>1745.824</v>
      </c>
      <c r="E132" s="45">
        <v>9.1300000000001</v>
      </c>
      <c r="F132" s="44">
        <v>57973.664</v>
      </c>
      <c r="G132" s="46">
        <v>85.4040947807792</v>
      </c>
      <c r="H132" s="46">
        <v>39389.309</v>
      </c>
      <c r="I132" s="46">
        <v>-96.7701328204364</v>
      </c>
      <c r="J132" s="46">
        <v>14677.454</v>
      </c>
      <c r="K132" s="46">
        <v>147.09397665154</v>
      </c>
      <c r="L132" s="46">
        <v>3906.901</v>
      </c>
      <c r="M132" s="46">
        <v>35.080250949676</v>
      </c>
      <c r="N132" s="46">
        <v>0</v>
      </c>
      <c r="O132" s="45">
        <v>0</v>
      </c>
      <c r="P132" s="48">
        <v>0</v>
      </c>
      <c r="Q132" s="45">
        <v>0</v>
      </c>
      <c r="R132" s="44">
        <v>2020.177</v>
      </c>
      <c r="S132" s="45">
        <v>718.047898041408</v>
      </c>
      <c r="T132" s="44">
        <v>7025.301</v>
      </c>
      <c r="U132" s="45">
        <v>64.5549999999988</v>
      </c>
      <c r="V132" s="44">
        <v>30497.157</v>
      </c>
      <c r="W132" s="45">
        <v>680.446504104768</v>
      </c>
      <c r="X132" s="44">
        <v>3951.388</v>
      </c>
      <c r="Y132" s="45">
        <v>244.648122017915</v>
      </c>
      <c r="Z132" s="44">
        <v>-6294.866</v>
      </c>
      <c r="AA132" s="45">
        <v>-616.874910213122</v>
      </c>
      <c r="AB132" s="44">
        <f t="shared" si="20"/>
        <v>109463.642</v>
      </c>
      <c r="AC132" s="47">
        <f t="shared" si="20"/>
        <v>1346.3287087317458</v>
      </c>
    </row>
    <row r="133" spans="1:29" ht="15">
      <c r="A133" s="65">
        <v>43647</v>
      </c>
      <c r="B133" s="44">
        <v>12588.174</v>
      </c>
      <c r="C133" s="45">
        <v>43.1769999999998</v>
      </c>
      <c r="D133" s="44">
        <v>1439.666</v>
      </c>
      <c r="E133" s="45">
        <v>-306.158</v>
      </c>
      <c r="F133" s="44">
        <v>58071.032</v>
      </c>
      <c r="G133" s="46">
        <v>81.804561408707</v>
      </c>
      <c r="H133" s="46">
        <v>39565.215</v>
      </c>
      <c r="I133" s="46">
        <v>166.843225664364</v>
      </c>
      <c r="J133" s="46">
        <v>14569.656</v>
      </c>
      <c r="K133" s="46">
        <v>-114.226161115297</v>
      </c>
      <c r="L133" s="46">
        <v>3936.161</v>
      </c>
      <c r="M133" s="46">
        <v>29.1874968596401</v>
      </c>
      <c r="N133" s="46">
        <v>0</v>
      </c>
      <c r="O133" s="45">
        <v>0</v>
      </c>
      <c r="P133" s="48">
        <v>0</v>
      </c>
      <c r="Q133" s="45">
        <v>0</v>
      </c>
      <c r="R133" s="44">
        <v>2202.73</v>
      </c>
      <c r="S133" s="45">
        <v>175.21473447786</v>
      </c>
      <c r="T133" s="44">
        <v>7133.759</v>
      </c>
      <c r="U133" s="45">
        <v>94.3219999999999</v>
      </c>
      <c r="V133" s="44">
        <v>30691.185</v>
      </c>
      <c r="W133" s="45">
        <v>202.987077138084</v>
      </c>
      <c r="X133" s="44">
        <v>3923.211</v>
      </c>
      <c r="Y133" s="45">
        <v>-47.9801218357227</v>
      </c>
      <c r="Z133" s="44">
        <v>-5793.762</v>
      </c>
      <c r="AA133" s="45">
        <v>471.498632982326</v>
      </c>
      <c r="AB133" s="44">
        <f t="shared" si="20"/>
        <v>110255.995</v>
      </c>
      <c r="AC133" s="47">
        <f t="shared" si="20"/>
        <v>714.865884171254</v>
      </c>
    </row>
    <row r="134" spans="1:29" ht="15">
      <c r="A134" s="65">
        <v>43678</v>
      </c>
      <c r="B134" s="44">
        <v>12635.828</v>
      </c>
      <c r="C134" s="45">
        <v>47.6540000000012</v>
      </c>
      <c r="D134" s="44">
        <v>1403.451</v>
      </c>
      <c r="E134" s="45">
        <v>-36.215</v>
      </c>
      <c r="F134" s="44">
        <v>58728.8</v>
      </c>
      <c r="G134" s="46">
        <v>645.652363766855</v>
      </c>
      <c r="H134" s="46">
        <v>40157.756</v>
      </c>
      <c r="I134" s="46">
        <v>584.927262686197</v>
      </c>
      <c r="J134" s="46">
        <v>14602.653</v>
      </c>
      <c r="K134" s="46">
        <v>28.5450369612025</v>
      </c>
      <c r="L134" s="46">
        <v>3968.391</v>
      </c>
      <c r="M134" s="46">
        <v>32.1800641194557</v>
      </c>
      <c r="N134" s="46">
        <v>0</v>
      </c>
      <c r="O134" s="45">
        <v>0</v>
      </c>
      <c r="P134" s="48">
        <v>0</v>
      </c>
      <c r="Q134" s="45">
        <v>0</v>
      </c>
      <c r="R134" s="44">
        <v>2144.841</v>
      </c>
      <c r="S134" s="45">
        <v>-52.4031953407302</v>
      </c>
      <c r="T134" s="44">
        <v>7282.265</v>
      </c>
      <c r="U134" s="45">
        <v>83.5889999999998</v>
      </c>
      <c r="V134" s="44">
        <v>30779.978</v>
      </c>
      <c r="W134" s="45">
        <v>66.6904769756522</v>
      </c>
      <c r="X134" s="44">
        <v>4202.579</v>
      </c>
      <c r="Y134" s="45">
        <v>81.2957171469634</v>
      </c>
      <c r="Z134" s="44">
        <v>-5877.07</v>
      </c>
      <c r="AA134" s="45">
        <v>-100.633676696381</v>
      </c>
      <c r="AB134" s="44">
        <f aca="true" t="shared" si="21" ref="AB134:AC136">B134+D134+F134+P134+R134+T134+V134+X134+Z134</f>
        <v>111300.67199999999</v>
      </c>
      <c r="AC134" s="47">
        <f t="shared" si="21"/>
        <v>735.6296858523605</v>
      </c>
    </row>
    <row r="135" spans="1:29" ht="15">
      <c r="A135" s="65">
        <v>43709</v>
      </c>
      <c r="B135" s="44">
        <v>12690.107</v>
      </c>
      <c r="C135" s="45">
        <v>54.2789999999994</v>
      </c>
      <c r="D135" s="44">
        <v>1587.779</v>
      </c>
      <c r="E135" s="45">
        <v>184.328</v>
      </c>
      <c r="F135" s="44">
        <v>58982.401</v>
      </c>
      <c r="G135" s="46">
        <v>238.814716173181</v>
      </c>
      <c r="H135" s="46">
        <v>40457.485</v>
      </c>
      <c r="I135" s="46">
        <v>290.953165090199</v>
      </c>
      <c r="J135" s="46">
        <v>14528.388</v>
      </c>
      <c r="K135" s="46">
        <v>-80.2096419578582</v>
      </c>
      <c r="L135" s="46">
        <v>3996.528</v>
      </c>
      <c r="M135" s="46">
        <v>28.0711930408407</v>
      </c>
      <c r="N135" s="46">
        <v>0</v>
      </c>
      <c r="O135" s="45">
        <v>0</v>
      </c>
      <c r="P135" s="48">
        <v>0</v>
      </c>
      <c r="Q135" s="45">
        <v>0</v>
      </c>
      <c r="R135" s="44">
        <v>2134.518</v>
      </c>
      <c r="S135" s="45">
        <v>-19.2987236839555</v>
      </c>
      <c r="T135" s="44">
        <v>7331.193</v>
      </c>
      <c r="U135" s="45">
        <v>117.658000000001</v>
      </c>
      <c r="V135" s="44">
        <v>31285.796</v>
      </c>
      <c r="W135" s="45">
        <v>464.731854235732</v>
      </c>
      <c r="X135" s="44">
        <v>4374.731</v>
      </c>
      <c r="Y135" s="45">
        <v>246.236997082206</v>
      </c>
      <c r="Z135" s="44">
        <v>-7054.069</v>
      </c>
      <c r="AA135" s="45">
        <v>-1145.03195709178</v>
      </c>
      <c r="AB135" s="44">
        <f t="shared" si="21"/>
        <v>111332.45599999999</v>
      </c>
      <c r="AC135" s="47">
        <f t="shared" si="21"/>
        <v>141.71788671538388</v>
      </c>
    </row>
    <row r="136" spans="1:29" ht="15">
      <c r="A136" s="65">
        <v>43739</v>
      </c>
      <c r="B136" s="44">
        <v>12686.664</v>
      </c>
      <c r="C136" s="45">
        <v>-3.44300000000033</v>
      </c>
      <c r="D136" s="44">
        <v>1551.193</v>
      </c>
      <c r="E136" s="45">
        <v>-36.5860000000001</v>
      </c>
      <c r="F136" s="44">
        <v>59401.118</v>
      </c>
      <c r="G136" s="46">
        <v>443.829107382537</v>
      </c>
      <c r="H136" s="46">
        <v>42420.785</v>
      </c>
      <c r="I136" s="46">
        <v>612.659271641537</v>
      </c>
      <c r="J136" s="46">
        <v>14303.42</v>
      </c>
      <c r="K136" s="46">
        <v>-216.843268495885</v>
      </c>
      <c r="L136" s="46">
        <v>2676.913</v>
      </c>
      <c r="M136" s="46">
        <v>48.0131042368855</v>
      </c>
      <c r="N136" s="46">
        <v>0</v>
      </c>
      <c r="O136" s="45">
        <v>0</v>
      </c>
      <c r="P136" s="48">
        <v>0</v>
      </c>
      <c r="Q136" s="45">
        <v>0</v>
      </c>
      <c r="R136" s="44">
        <v>2564.889</v>
      </c>
      <c r="S136" s="45">
        <v>436.74280238159</v>
      </c>
      <c r="T136" s="44">
        <v>7385.316</v>
      </c>
      <c r="U136" s="45">
        <v>40.5060000000005</v>
      </c>
      <c r="V136" s="44">
        <v>31004.96</v>
      </c>
      <c r="W136" s="45">
        <v>-307.04650119393</v>
      </c>
      <c r="X136" s="44">
        <v>4214.266</v>
      </c>
      <c r="Y136" s="45">
        <v>-55.0883475763963</v>
      </c>
      <c r="Z136" s="44">
        <v>-6970.583</v>
      </c>
      <c r="AA136" s="45">
        <v>116.145768428004</v>
      </c>
      <c r="AB136" s="44">
        <f t="shared" si="21"/>
        <v>111837.82300000002</v>
      </c>
      <c r="AC136" s="47">
        <f t="shared" si="21"/>
        <v>635.0598294218048</v>
      </c>
    </row>
    <row r="137" spans="1:29" ht="15">
      <c r="A137" s="65">
        <v>43770</v>
      </c>
      <c r="B137" s="44">
        <v>12755.172</v>
      </c>
      <c r="C137" s="45">
        <v>68.5080000000005</v>
      </c>
      <c r="D137" s="44">
        <v>1449.436</v>
      </c>
      <c r="E137" s="45">
        <v>-101.755</v>
      </c>
      <c r="F137" s="44">
        <v>59432.392</v>
      </c>
      <c r="G137" s="46">
        <v>15.4513154198761</v>
      </c>
      <c r="H137" s="46">
        <v>42333.25</v>
      </c>
      <c r="I137" s="46">
        <v>-97.210825822822</v>
      </c>
      <c r="J137" s="46">
        <v>14414.87</v>
      </c>
      <c r="K137" s="46">
        <v>105.370312159382</v>
      </c>
      <c r="L137" s="46">
        <v>2684.272</v>
      </c>
      <c r="M137" s="46">
        <v>7.29182908331642</v>
      </c>
      <c r="N137" s="46">
        <v>0</v>
      </c>
      <c r="O137" s="45">
        <v>0</v>
      </c>
      <c r="P137" s="48">
        <v>0</v>
      </c>
      <c r="Q137" s="45">
        <v>0</v>
      </c>
      <c r="R137" s="44">
        <v>2614.641</v>
      </c>
      <c r="S137" s="45">
        <v>58.1739303797001</v>
      </c>
      <c r="T137" s="44">
        <v>7386.026</v>
      </c>
      <c r="U137" s="45">
        <v>56.3509999999988</v>
      </c>
      <c r="V137" s="44">
        <v>31218.124</v>
      </c>
      <c r="W137" s="45">
        <v>181.40115208492</v>
      </c>
      <c r="X137" s="44">
        <v>4268.557</v>
      </c>
      <c r="Y137" s="45">
        <v>86.2020522432764</v>
      </c>
      <c r="Z137" s="44">
        <v>-6562.728</v>
      </c>
      <c r="AA137" s="45">
        <v>388.171495359971</v>
      </c>
      <c r="AB137" s="44">
        <f aca="true" t="shared" si="22" ref="AB137:AC139">B137+D137+F137+P137+R137+T137+V137+X137+Z137</f>
        <v>112561.62</v>
      </c>
      <c r="AC137" s="47">
        <f t="shared" si="22"/>
        <v>752.5039454877428</v>
      </c>
    </row>
    <row r="138" spans="1:29" ht="15.75" customHeight="1">
      <c r="A138" s="65">
        <v>43800</v>
      </c>
      <c r="B138" s="44">
        <v>12968.291</v>
      </c>
      <c r="C138" s="45">
        <v>213.118999999999</v>
      </c>
      <c r="D138" s="44">
        <v>1923.61</v>
      </c>
      <c r="E138" s="45">
        <v>474.174</v>
      </c>
      <c r="F138" s="44">
        <v>60062.396</v>
      </c>
      <c r="G138" s="46">
        <v>651.540294009016</v>
      </c>
      <c r="H138" s="46">
        <v>42965.354</v>
      </c>
      <c r="I138" s="46">
        <v>643.527503068567</v>
      </c>
      <c r="J138" s="46">
        <v>14413.766</v>
      </c>
      <c r="K138" s="46">
        <v>8.91666326127783</v>
      </c>
      <c r="L138" s="46">
        <v>2683.276</v>
      </c>
      <c r="M138" s="46">
        <v>-0.903872320829566</v>
      </c>
      <c r="N138" s="46">
        <v>0</v>
      </c>
      <c r="O138" s="45">
        <v>0</v>
      </c>
      <c r="P138" s="48">
        <v>0</v>
      </c>
      <c r="Q138" s="45">
        <v>0</v>
      </c>
      <c r="R138" s="44">
        <v>2744.02</v>
      </c>
      <c r="S138" s="45">
        <v>126.232846403527</v>
      </c>
      <c r="T138" s="44">
        <v>7625.224</v>
      </c>
      <c r="U138" s="45">
        <v>213.974</v>
      </c>
      <c r="V138" s="44">
        <v>31529.352</v>
      </c>
      <c r="W138" s="45">
        <v>327.448140382421</v>
      </c>
      <c r="X138" s="44">
        <v>3734.985</v>
      </c>
      <c r="Y138" s="45">
        <v>-437.144057315916</v>
      </c>
      <c r="Z138" s="44">
        <v>-5486.214</v>
      </c>
      <c r="AA138" s="45">
        <v>1100.9447934576</v>
      </c>
      <c r="AB138" s="44">
        <f t="shared" si="22"/>
        <v>115101.66400000002</v>
      </c>
      <c r="AC138" s="47">
        <f t="shared" si="22"/>
        <v>2670.2890169366474</v>
      </c>
    </row>
    <row r="139" spans="1:29" ht="15">
      <c r="A139" s="65">
        <v>43831</v>
      </c>
      <c r="B139" s="44">
        <v>12874.857</v>
      </c>
      <c r="C139" s="45">
        <v>-93.4339999999989</v>
      </c>
      <c r="D139" s="44">
        <v>1456.071</v>
      </c>
      <c r="E139" s="45">
        <v>-467.539</v>
      </c>
      <c r="F139" s="44">
        <v>59847.611</v>
      </c>
      <c r="G139" s="46">
        <v>-232.94806199694</v>
      </c>
      <c r="H139" s="46">
        <v>42740.359</v>
      </c>
      <c r="I139" s="46">
        <v>-235.712222990853</v>
      </c>
      <c r="J139" s="46">
        <v>14418.562</v>
      </c>
      <c r="K139" s="46">
        <v>-2.57286237161299</v>
      </c>
      <c r="L139" s="46">
        <v>2688.69</v>
      </c>
      <c r="M139" s="46">
        <v>5.33702336552606</v>
      </c>
      <c r="N139" s="46">
        <v>0</v>
      </c>
      <c r="O139" s="45">
        <v>0</v>
      </c>
      <c r="P139" s="48">
        <v>0</v>
      </c>
      <c r="Q139" s="45">
        <v>0</v>
      </c>
      <c r="R139" s="44">
        <v>2524.601</v>
      </c>
      <c r="S139" s="45">
        <v>-211.569551890575</v>
      </c>
      <c r="T139" s="44">
        <v>7734.398</v>
      </c>
      <c r="U139" s="45">
        <v>40.7020000000008</v>
      </c>
      <c r="V139" s="44">
        <v>30448.967</v>
      </c>
      <c r="W139" s="45">
        <v>-1117.3859197242</v>
      </c>
      <c r="X139" s="44">
        <v>4310.851</v>
      </c>
      <c r="Y139" s="45">
        <v>490.293924004392</v>
      </c>
      <c r="Z139" s="44">
        <v>-7667.608</v>
      </c>
      <c r="AA139" s="45">
        <v>-2202.13906039031</v>
      </c>
      <c r="AB139" s="44">
        <f t="shared" si="22"/>
        <v>111529.74799999999</v>
      </c>
      <c r="AC139" s="47">
        <f t="shared" si="22"/>
        <v>-3794.0196699976314</v>
      </c>
    </row>
    <row r="140" spans="1:29" ht="15">
      <c r="A140" s="65">
        <v>43862</v>
      </c>
      <c r="B140" s="44">
        <v>12871.97</v>
      </c>
      <c r="C140" s="45">
        <v>-2.88700000000052</v>
      </c>
      <c r="D140" s="44">
        <v>1388.99</v>
      </c>
      <c r="E140" s="45">
        <v>-67.067</v>
      </c>
      <c r="F140" s="44">
        <v>60118.799</v>
      </c>
      <c r="G140" s="46">
        <v>274.430263172543</v>
      </c>
      <c r="H140" s="46">
        <v>43293.054</v>
      </c>
      <c r="I140" s="46">
        <v>558.532501352178</v>
      </c>
      <c r="J140" s="46">
        <v>14150.503</v>
      </c>
      <c r="K140" s="46">
        <v>-270.62993662652</v>
      </c>
      <c r="L140" s="46">
        <v>2675.242</v>
      </c>
      <c r="M140" s="46">
        <v>-13.4723015531147</v>
      </c>
      <c r="N140" s="46">
        <v>0</v>
      </c>
      <c r="O140" s="45">
        <v>0</v>
      </c>
      <c r="P140" s="48">
        <v>0</v>
      </c>
      <c r="Q140" s="45">
        <v>0</v>
      </c>
      <c r="R140" s="44">
        <v>2356.686</v>
      </c>
      <c r="S140" s="45">
        <v>-173.015551552809</v>
      </c>
      <c r="T140" s="44">
        <v>7982.219</v>
      </c>
      <c r="U140" s="45">
        <v>228.571</v>
      </c>
      <c r="V140" s="44">
        <v>30269.974</v>
      </c>
      <c r="W140" s="45">
        <v>-182.667593171255</v>
      </c>
      <c r="X140" s="44">
        <v>4474.567</v>
      </c>
      <c r="Y140" s="45">
        <v>96.0987599279636</v>
      </c>
      <c r="Z140" s="44">
        <v>-7262.616</v>
      </c>
      <c r="AA140" s="45">
        <v>407.350372492431</v>
      </c>
      <c r="AB140" s="44">
        <f aca="true" t="shared" si="23" ref="AB140:AC142">B140+D140+F140+P140+R140+T140+V140+X140+Z140</f>
        <v>112200.58899999999</v>
      </c>
      <c r="AC140" s="47">
        <f t="shared" si="23"/>
        <v>580.8132508688731</v>
      </c>
    </row>
    <row r="141" spans="1:29" ht="15">
      <c r="A141" s="65">
        <v>43891</v>
      </c>
      <c r="B141" s="44">
        <v>13069.832</v>
      </c>
      <c r="C141" s="45">
        <v>197.862</v>
      </c>
      <c r="D141" s="44">
        <v>917.109</v>
      </c>
      <c r="E141" s="45">
        <v>-471.881</v>
      </c>
      <c r="F141" s="44">
        <v>59747.071</v>
      </c>
      <c r="G141" s="46">
        <v>-373.694581720246</v>
      </c>
      <c r="H141" s="46">
        <v>43353.444</v>
      </c>
      <c r="I141" s="46">
        <v>57.6267706514543</v>
      </c>
      <c r="J141" s="46">
        <v>13733.895</v>
      </c>
      <c r="K141" s="46">
        <v>-415.799580454054</v>
      </c>
      <c r="L141" s="46">
        <v>2659.732</v>
      </c>
      <c r="M141" s="46">
        <v>-15.5217719176465</v>
      </c>
      <c r="N141" s="46">
        <v>0</v>
      </c>
      <c r="O141" s="45">
        <v>0</v>
      </c>
      <c r="P141" s="48">
        <v>0</v>
      </c>
      <c r="Q141" s="45">
        <v>0</v>
      </c>
      <c r="R141" s="44">
        <v>2319.23</v>
      </c>
      <c r="S141" s="45">
        <v>-60.0572510626109</v>
      </c>
      <c r="T141" s="44">
        <v>7791.941</v>
      </c>
      <c r="U141" s="45">
        <v>-36.4610000000012</v>
      </c>
      <c r="V141" s="44">
        <v>29694.628</v>
      </c>
      <c r="W141" s="45">
        <v>-526.446303152864</v>
      </c>
      <c r="X141" s="44">
        <v>4836.335</v>
      </c>
      <c r="Y141" s="45">
        <v>451.017318885704</v>
      </c>
      <c r="Z141" s="44">
        <v>-6181.938</v>
      </c>
      <c r="AA141" s="45">
        <v>1116.80287915937</v>
      </c>
      <c r="AB141" s="44">
        <f t="shared" si="23"/>
        <v>112194.20800000001</v>
      </c>
      <c r="AC141" s="47">
        <f t="shared" si="23"/>
        <v>297.1420621093521</v>
      </c>
    </row>
    <row r="142" spans="1:29" ht="15">
      <c r="A142" s="65">
        <v>43922</v>
      </c>
      <c r="B142" s="44">
        <v>13378.775</v>
      </c>
      <c r="C142" s="45">
        <v>308.943</v>
      </c>
      <c r="D142" s="44">
        <v>1624.812</v>
      </c>
      <c r="E142" s="45">
        <v>707.703</v>
      </c>
      <c r="F142" s="44">
        <v>60668.135</v>
      </c>
      <c r="G142" s="46">
        <v>910.680647511012</v>
      </c>
      <c r="H142" s="46">
        <v>44117.046</v>
      </c>
      <c r="I142" s="46">
        <v>756.613843702393</v>
      </c>
      <c r="J142" s="46">
        <v>13898.905</v>
      </c>
      <c r="K142" s="46">
        <v>161.681789904157</v>
      </c>
      <c r="L142" s="46">
        <v>2652.184</v>
      </c>
      <c r="M142" s="46">
        <v>-7.61498609553856</v>
      </c>
      <c r="N142" s="46">
        <v>0</v>
      </c>
      <c r="O142" s="45">
        <v>0</v>
      </c>
      <c r="P142" s="48">
        <v>0</v>
      </c>
      <c r="Q142" s="45">
        <v>0</v>
      </c>
      <c r="R142" s="44">
        <v>2014.748</v>
      </c>
      <c r="S142" s="45">
        <v>-291.552625471662</v>
      </c>
      <c r="T142" s="44">
        <v>7946.427</v>
      </c>
      <c r="U142" s="45">
        <v>40.3340000000004</v>
      </c>
      <c r="V142" s="44">
        <v>30304.134</v>
      </c>
      <c r="W142" s="45">
        <v>585.328395599323</v>
      </c>
      <c r="X142" s="44">
        <v>4963.061</v>
      </c>
      <c r="Y142" s="45">
        <v>110.625336611244</v>
      </c>
      <c r="Z142" s="44">
        <v>-6330.291</v>
      </c>
      <c r="AA142" s="45">
        <v>-185.219346960228</v>
      </c>
      <c r="AB142" s="44">
        <f t="shared" si="23"/>
        <v>114569.80100000002</v>
      </c>
      <c r="AC142" s="47">
        <f t="shared" si="23"/>
        <v>2186.8424072896896</v>
      </c>
    </row>
    <row r="143" spans="1:29" ht="15">
      <c r="A143" s="65">
        <v>43952</v>
      </c>
      <c r="B143" s="44">
        <v>13600.766</v>
      </c>
      <c r="C143" s="45">
        <v>221.991000000001</v>
      </c>
      <c r="D143" s="44">
        <v>4750.684</v>
      </c>
      <c r="E143" s="45">
        <v>3125.872</v>
      </c>
      <c r="F143" s="44">
        <v>60879.957</v>
      </c>
      <c r="G143" s="46">
        <v>238.549023920487</v>
      </c>
      <c r="H143" s="46">
        <v>44424.205</v>
      </c>
      <c r="I143" s="46">
        <v>324.825948595698</v>
      </c>
      <c r="J143" s="46">
        <v>13809.365</v>
      </c>
      <c r="K143" s="46">
        <v>-80.6380157664643</v>
      </c>
      <c r="L143" s="46">
        <v>2646.387</v>
      </c>
      <c r="M143" s="46">
        <v>-5.63890890874661</v>
      </c>
      <c r="N143" s="46">
        <v>0</v>
      </c>
      <c r="O143" s="45">
        <v>0</v>
      </c>
      <c r="P143" s="48">
        <v>0</v>
      </c>
      <c r="Q143" s="45">
        <v>0</v>
      </c>
      <c r="R143" s="44">
        <v>1940.073</v>
      </c>
      <c r="S143" s="45">
        <v>-102.234761174667</v>
      </c>
      <c r="T143" s="44">
        <v>8085.696</v>
      </c>
      <c r="U143" s="45">
        <v>94.0489999999999</v>
      </c>
      <c r="V143" s="44">
        <v>30157.515</v>
      </c>
      <c r="W143" s="45">
        <v>-83.2353301389488</v>
      </c>
      <c r="X143" s="44">
        <v>5062.573</v>
      </c>
      <c r="Y143" s="45">
        <v>135.649186442466</v>
      </c>
      <c r="Z143" s="44">
        <v>-7890.875</v>
      </c>
      <c r="AA143" s="45">
        <v>-1474.41386252695</v>
      </c>
      <c r="AB143" s="44">
        <f aca="true" t="shared" si="24" ref="AB143:AC145">B143+D143+F143+P143+R143+T143+V143+X143+Z143</f>
        <v>116586.38900000001</v>
      </c>
      <c r="AC143" s="47">
        <f t="shared" si="24"/>
        <v>2156.226256522388</v>
      </c>
    </row>
    <row r="144" spans="1:29" ht="15">
      <c r="A144" s="65">
        <v>43983</v>
      </c>
      <c r="B144" s="44">
        <v>13769.53</v>
      </c>
      <c r="C144" s="45">
        <v>168.764</v>
      </c>
      <c r="D144" s="44">
        <v>5517.845</v>
      </c>
      <c r="E144" s="45">
        <v>767.161</v>
      </c>
      <c r="F144" s="44">
        <v>61457.863</v>
      </c>
      <c r="G144" s="46">
        <v>581.879389042329</v>
      </c>
      <c r="H144" s="46">
        <v>44902.862</v>
      </c>
      <c r="I144" s="46">
        <v>480.91576894838</v>
      </c>
      <c r="J144" s="46">
        <v>13918.234</v>
      </c>
      <c r="K144" s="46">
        <v>110.556123948736</v>
      </c>
      <c r="L144" s="46">
        <v>2636.767</v>
      </c>
      <c r="M144" s="46">
        <v>-9.59250385478735</v>
      </c>
      <c r="N144" s="46">
        <v>0</v>
      </c>
      <c r="O144" s="45">
        <v>0</v>
      </c>
      <c r="P144" s="48">
        <v>0</v>
      </c>
      <c r="Q144" s="45">
        <v>0</v>
      </c>
      <c r="R144" s="44">
        <v>2506.285</v>
      </c>
      <c r="S144" s="45">
        <v>557.689438207386</v>
      </c>
      <c r="T144" s="44">
        <v>8184.762</v>
      </c>
      <c r="U144" s="45">
        <v>47.7850000000007</v>
      </c>
      <c r="V144" s="44">
        <v>31079.028</v>
      </c>
      <c r="W144" s="45">
        <v>943.518886059518</v>
      </c>
      <c r="X144" s="44">
        <v>5251.578</v>
      </c>
      <c r="Y144" s="45">
        <v>159.587906438128</v>
      </c>
      <c r="Z144" s="44">
        <v>-7977.444</v>
      </c>
      <c r="AA144" s="45">
        <v>-64.890302301586</v>
      </c>
      <c r="AB144" s="44">
        <f t="shared" si="24"/>
        <v>119789.44699999999</v>
      </c>
      <c r="AC144" s="47">
        <f t="shared" si="24"/>
        <v>3161.4953174457755</v>
      </c>
    </row>
    <row r="145" spans="1:29" ht="15">
      <c r="A145" s="65">
        <v>44013</v>
      </c>
      <c r="B145" s="44">
        <v>13926.305</v>
      </c>
      <c r="C145" s="45">
        <v>156.775</v>
      </c>
      <c r="D145" s="44">
        <v>4530.202</v>
      </c>
      <c r="E145" s="45">
        <v>-987.643</v>
      </c>
      <c r="F145" s="44">
        <v>61309.802</v>
      </c>
      <c r="G145" s="46">
        <v>-91.9463266097287</v>
      </c>
      <c r="H145" s="46">
        <v>45431.191</v>
      </c>
      <c r="I145" s="46">
        <v>566.180135180325</v>
      </c>
      <c r="J145" s="46">
        <v>13267.907</v>
      </c>
      <c r="K145" s="46">
        <v>-632.430138863545</v>
      </c>
      <c r="L145" s="46">
        <v>2610.704</v>
      </c>
      <c r="M145" s="46">
        <v>-25.6963229265088</v>
      </c>
      <c r="N145" s="46">
        <v>0</v>
      </c>
      <c r="O145" s="45">
        <v>0</v>
      </c>
      <c r="P145" s="48">
        <v>0</v>
      </c>
      <c r="Q145" s="45">
        <v>0</v>
      </c>
      <c r="R145" s="44">
        <v>2374.207</v>
      </c>
      <c r="S145" s="45">
        <v>-140.013284932341</v>
      </c>
      <c r="T145" s="44">
        <v>8331.466</v>
      </c>
      <c r="U145" s="45">
        <v>-14.840000000001</v>
      </c>
      <c r="V145" s="44">
        <v>31655.1</v>
      </c>
      <c r="W145" s="45">
        <v>644.836205440364</v>
      </c>
      <c r="X145" s="44">
        <v>4877.903</v>
      </c>
      <c r="Y145" s="45">
        <v>-380.056460934808</v>
      </c>
      <c r="Z145" s="44">
        <v>-6631.165</v>
      </c>
      <c r="AA145" s="45">
        <v>1396.96180581452</v>
      </c>
      <c r="AB145" s="44">
        <f t="shared" si="24"/>
        <v>120373.82</v>
      </c>
      <c r="AC145" s="47">
        <f t="shared" si="24"/>
        <v>584.0739387780052</v>
      </c>
    </row>
    <row r="146" spans="1:29" ht="15">
      <c r="A146" s="65">
        <v>44044</v>
      </c>
      <c r="B146" s="44">
        <v>13995.111</v>
      </c>
      <c r="C146" s="45">
        <v>68.8059999999996</v>
      </c>
      <c r="D146" s="44">
        <v>4663.594</v>
      </c>
      <c r="E146" s="45">
        <v>133.392</v>
      </c>
      <c r="F146" s="44">
        <v>61740.374</v>
      </c>
      <c r="G146" s="46">
        <v>438.036885821724</v>
      </c>
      <c r="H146" s="46">
        <v>46095.719</v>
      </c>
      <c r="I146" s="46">
        <v>669.793490539778</v>
      </c>
      <c r="J146" s="46">
        <v>13046.144</v>
      </c>
      <c r="K146" s="46">
        <v>-219.610217532183</v>
      </c>
      <c r="L146" s="46">
        <v>2598.511</v>
      </c>
      <c r="M146" s="46">
        <v>-12.1463871858716</v>
      </c>
      <c r="N146" s="46">
        <v>0</v>
      </c>
      <c r="O146" s="45">
        <v>0</v>
      </c>
      <c r="P146" s="48">
        <v>0</v>
      </c>
      <c r="Q146" s="45">
        <v>0</v>
      </c>
      <c r="R146" s="44">
        <v>2384.649</v>
      </c>
      <c r="S146" s="45">
        <v>12.6003197786814</v>
      </c>
      <c r="T146" s="44">
        <v>8467.559</v>
      </c>
      <c r="U146" s="45">
        <v>126.882</v>
      </c>
      <c r="V146" s="44">
        <v>32191.066</v>
      </c>
      <c r="W146" s="45">
        <v>542.178134862218</v>
      </c>
      <c r="X146" s="44">
        <v>5017.578</v>
      </c>
      <c r="Y146" s="45">
        <v>173.640573700895</v>
      </c>
      <c r="Z146" s="44">
        <v>-6075.926</v>
      </c>
      <c r="AA146" s="45">
        <v>558.885931071479</v>
      </c>
      <c r="AB146" s="44">
        <f aca="true" t="shared" si="25" ref="AB146:AC148">B146+D146+F146+P146+R146+T146+V146+X146+Z146</f>
        <v>122384.00499999999</v>
      </c>
      <c r="AC146" s="47">
        <f t="shared" si="25"/>
        <v>2054.421845234997</v>
      </c>
    </row>
    <row r="147" spans="1:29" ht="15">
      <c r="A147" s="65">
        <v>44075</v>
      </c>
      <c r="B147" s="44">
        <v>14035.135</v>
      </c>
      <c r="C147" s="45">
        <v>40.024000000001</v>
      </c>
      <c r="D147" s="44">
        <v>6021.189</v>
      </c>
      <c r="E147" s="45">
        <v>1357.595</v>
      </c>
      <c r="F147" s="44">
        <v>62272.339</v>
      </c>
      <c r="G147" s="46">
        <v>513.423321283407</v>
      </c>
      <c r="H147" s="46">
        <v>46560.558</v>
      </c>
      <c r="I147" s="46">
        <v>451.332032713744</v>
      </c>
      <c r="J147" s="46">
        <v>13119.428</v>
      </c>
      <c r="K147" s="46">
        <v>68.3627467971902</v>
      </c>
      <c r="L147" s="46">
        <v>2592.353</v>
      </c>
      <c r="M147" s="46">
        <v>-6.2714582275277</v>
      </c>
      <c r="N147" s="46">
        <v>0</v>
      </c>
      <c r="O147" s="45">
        <v>0</v>
      </c>
      <c r="P147" s="48">
        <v>0</v>
      </c>
      <c r="Q147" s="45">
        <v>0</v>
      </c>
      <c r="R147" s="44">
        <v>2399.344</v>
      </c>
      <c r="S147" s="45">
        <v>6.03344313633114</v>
      </c>
      <c r="T147" s="44">
        <v>8523.95</v>
      </c>
      <c r="U147" s="45">
        <v>131.567000000001</v>
      </c>
      <c r="V147" s="44">
        <v>32337.169</v>
      </c>
      <c r="W147" s="45">
        <v>135.934756046633</v>
      </c>
      <c r="X147" s="44">
        <v>4705.995</v>
      </c>
      <c r="Y147" s="45">
        <v>-326.83153211804</v>
      </c>
      <c r="Z147" s="44">
        <v>-6401.232</v>
      </c>
      <c r="AA147" s="45">
        <v>-328.508675050085</v>
      </c>
      <c r="AB147" s="44">
        <f t="shared" si="25"/>
        <v>123893.88899999998</v>
      </c>
      <c r="AC147" s="47">
        <f t="shared" si="25"/>
        <v>1529.2373132982482</v>
      </c>
    </row>
    <row r="148" spans="1:29" ht="15">
      <c r="A148" s="65">
        <v>44105</v>
      </c>
      <c r="B148" s="44">
        <v>14097.419</v>
      </c>
      <c r="C148" s="45">
        <v>62.2839999999997</v>
      </c>
      <c r="D148" s="44">
        <v>4632.536</v>
      </c>
      <c r="E148" s="45">
        <v>-1392.744</v>
      </c>
      <c r="F148" s="44">
        <v>62453.636</v>
      </c>
      <c r="G148" s="46">
        <v>182.742268102385</v>
      </c>
      <c r="H148" s="46">
        <v>46986.233</v>
      </c>
      <c r="I148" s="46">
        <v>427.692680029175</v>
      </c>
      <c r="J148" s="46">
        <v>12884.367</v>
      </c>
      <c r="K148" s="46">
        <v>-235.630468574532</v>
      </c>
      <c r="L148" s="46">
        <v>2583.036</v>
      </c>
      <c r="M148" s="46">
        <v>-9.31994335225775</v>
      </c>
      <c r="N148" s="46">
        <v>0</v>
      </c>
      <c r="O148" s="45">
        <v>0</v>
      </c>
      <c r="P148" s="48">
        <v>0</v>
      </c>
      <c r="Q148" s="45">
        <v>0</v>
      </c>
      <c r="R148" s="44">
        <v>2654.206</v>
      </c>
      <c r="S148" s="45">
        <v>264.809983432921</v>
      </c>
      <c r="T148" s="44">
        <v>8563.174</v>
      </c>
      <c r="U148" s="45">
        <v>59.9199999999988</v>
      </c>
      <c r="V148" s="44">
        <v>32126.917</v>
      </c>
      <c r="W148" s="45">
        <v>-223.538482096584</v>
      </c>
      <c r="X148" s="44">
        <v>4798.028</v>
      </c>
      <c r="Y148" s="45">
        <v>67.7577956204386</v>
      </c>
      <c r="Z148" s="44">
        <v>-5472.551</v>
      </c>
      <c r="AA148" s="45">
        <v>920.051328740009</v>
      </c>
      <c r="AB148" s="44">
        <f t="shared" si="25"/>
        <v>123853.365</v>
      </c>
      <c r="AC148" s="47">
        <f t="shared" si="25"/>
        <v>-58.71710620083195</v>
      </c>
    </row>
    <row r="149" spans="1:29" ht="15">
      <c r="A149" s="65">
        <v>44136</v>
      </c>
      <c r="B149" s="44">
        <v>14213.003</v>
      </c>
      <c r="C149" s="45">
        <v>115.584</v>
      </c>
      <c r="D149" s="44">
        <v>5268.178</v>
      </c>
      <c r="E149" s="45">
        <v>635.642</v>
      </c>
      <c r="F149" s="44">
        <v>62583.149</v>
      </c>
      <c r="G149" s="46">
        <v>152.377557364621</v>
      </c>
      <c r="H149" s="46">
        <v>47162.002</v>
      </c>
      <c r="I149" s="46">
        <v>192.736027076496</v>
      </c>
      <c r="J149" s="46">
        <v>12819.644</v>
      </c>
      <c r="K149" s="46">
        <v>-58.9342055046957</v>
      </c>
      <c r="L149" s="46">
        <v>2601.503</v>
      </c>
      <c r="M149" s="46">
        <v>18.5757357928204</v>
      </c>
      <c r="N149" s="46">
        <v>0</v>
      </c>
      <c r="O149" s="45">
        <v>0</v>
      </c>
      <c r="P149" s="48">
        <v>0</v>
      </c>
      <c r="Q149" s="45">
        <v>0</v>
      </c>
      <c r="R149" s="44">
        <v>2619.556</v>
      </c>
      <c r="S149" s="45">
        <v>-39.4697800141486</v>
      </c>
      <c r="T149" s="44">
        <v>8535.159</v>
      </c>
      <c r="U149" s="45">
        <v>67.8910000000011</v>
      </c>
      <c r="V149" s="44">
        <v>31462.719</v>
      </c>
      <c r="W149" s="45">
        <v>-647.010911447286</v>
      </c>
      <c r="X149" s="44">
        <v>5235.27</v>
      </c>
      <c r="Y149" s="45">
        <v>455.127379982273</v>
      </c>
      <c r="Z149" s="44">
        <v>-5738.249</v>
      </c>
      <c r="AA149" s="45">
        <v>-244.136428044517</v>
      </c>
      <c r="AB149" s="44">
        <f aca="true" t="shared" si="26" ref="AB149:AC153">B149+D149+F149+P149+R149+T149+V149+X149+Z149</f>
        <v>124178.785</v>
      </c>
      <c r="AC149" s="47">
        <f t="shared" si="26"/>
        <v>496.00481784094364</v>
      </c>
    </row>
    <row r="150" spans="1:29" ht="15">
      <c r="A150" s="65">
        <v>44166</v>
      </c>
      <c r="B150" s="44">
        <v>14488.359</v>
      </c>
      <c r="C150" s="45">
        <v>275.356</v>
      </c>
      <c r="D150" s="44">
        <v>4845.697</v>
      </c>
      <c r="E150" s="45">
        <v>-433.155</v>
      </c>
      <c r="F150" s="44">
        <v>63979.035</v>
      </c>
      <c r="G150" s="46">
        <v>1426.50171982601</v>
      </c>
      <c r="H150" s="46">
        <v>48489.264</v>
      </c>
      <c r="I150" s="46">
        <v>1350.63128464931</v>
      </c>
      <c r="J150" s="46">
        <v>12883.551</v>
      </c>
      <c r="K150" s="46">
        <v>71.0624141830457</v>
      </c>
      <c r="L150" s="46">
        <v>2606.22</v>
      </c>
      <c r="M150" s="46">
        <v>4.80802099365968</v>
      </c>
      <c r="N150" s="46">
        <v>0</v>
      </c>
      <c r="O150" s="45">
        <v>0</v>
      </c>
      <c r="P150" s="48">
        <v>0</v>
      </c>
      <c r="Q150" s="45">
        <v>0</v>
      </c>
      <c r="R150" s="44">
        <v>2619.267</v>
      </c>
      <c r="S150" s="45">
        <v>-5.57140834110176</v>
      </c>
      <c r="T150" s="44">
        <v>8580.596</v>
      </c>
      <c r="U150" s="45">
        <v>-57.9620000000014</v>
      </c>
      <c r="V150" s="44">
        <v>31941.616</v>
      </c>
      <c r="W150" s="45">
        <v>495.884998915924</v>
      </c>
      <c r="X150" s="44">
        <v>4513.465</v>
      </c>
      <c r="Y150" s="45">
        <v>-704.131750549876</v>
      </c>
      <c r="Z150" s="44">
        <v>-2556.43</v>
      </c>
      <c r="AA150" s="45">
        <v>3256.27954421919</v>
      </c>
      <c r="AB150" s="44">
        <f t="shared" si="26"/>
        <v>128411.60500000001</v>
      </c>
      <c r="AC150" s="47">
        <f t="shared" si="26"/>
        <v>4253.202104070145</v>
      </c>
    </row>
    <row r="151" spans="1:29" ht="15">
      <c r="A151" s="65">
        <v>44197</v>
      </c>
      <c r="B151" s="44">
        <v>14456.533</v>
      </c>
      <c r="C151" s="45">
        <v>-31.8260000000011</v>
      </c>
      <c r="D151" s="44">
        <v>3303.148</v>
      </c>
      <c r="E151" s="45">
        <v>-1616.114</v>
      </c>
      <c r="F151" s="44">
        <v>64015.317</v>
      </c>
      <c r="G151" s="46">
        <v>97.4906444625321</v>
      </c>
      <c r="H151" s="46">
        <v>48578.685</v>
      </c>
      <c r="I151" s="46">
        <v>153.521590853372</v>
      </c>
      <c r="J151" s="46">
        <v>12822.924</v>
      </c>
      <c r="K151" s="46">
        <v>-63.4638440857708</v>
      </c>
      <c r="L151" s="46">
        <v>2613.708</v>
      </c>
      <c r="M151" s="46">
        <v>7.43289769493084</v>
      </c>
      <c r="N151" s="46">
        <v>0</v>
      </c>
      <c r="O151" s="45">
        <v>0</v>
      </c>
      <c r="P151" s="48">
        <v>0</v>
      </c>
      <c r="Q151" s="45">
        <v>0</v>
      </c>
      <c r="R151" s="44">
        <v>2585.336</v>
      </c>
      <c r="S151" s="45">
        <v>-17.3653614382631</v>
      </c>
      <c r="T151" s="44">
        <v>8641.929</v>
      </c>
      <c r="U151" s="45">
        <v>72.8490000000013</v>
      </c>
      <c r="V151" s="44">
        <v>31494.165</v>
      </c>
      <c r="W151" s="45">
        <v>-470.094921128611</v>
      </c>
      <c r="X151" s="44">
        <v>4942.504</v>
      </c>
      <c r="Y151" s="45">
        <v>436.257161020982</v>
      </c>
      <c r="Z151" s="44">
        <v>-3565.152</v>
      </c>
      <c r="AA151" s="45">
        <v>-1043.7659892741</v>
      </c>
      <c r="AB151" s="44">
        <f t="shared" si="26"/>
        <v>125873.78000000001</v>
      </c>
      <c r="AC151" s="47">
        <f t="shared" si="26"/>
        <v>-2572.56946635746</v>
      </c>
    </row>
    <row r="152" spans="1:29" ht="15">
      <c r="A152" s="65">
        <v>44228</v>
      </c>
      <c r="B152" s="44">
        <v>14546.834</v>
      </c>
      <c r="C152" s="45">
        <v>90.3010000000008</v>
      </c>
      <c r="D152" s="44">
        <v>3695.482</v>
      </c>
      <c r="E152" s="45">
        <v>370.798</v>
      </c>
      <c r="F152" s="44">
        <v>64533.53</v>
      </c>
      <c r="G152" s="46">
        <v>538.23202664897</v>
      </c>
      <c r="H152" s="46">
        <v>49433.937</v>
      </c>
      <c r="I152" s="46">
        <v>857.859280538249</v>
      </c>
      <c r="J152" s="46">
        <v>12478.206</v>
      </c>
      <c r="K152" s="46">
        <v>-327.299174811664</v>
      </c>
      <c r="L152" s="46">
        <v>2621.387</v>
      </c>
      <c r="M152" s="46">
        <v>7.67192092238531</v>
      </c>
      <c r="N152" s="46">
        <v>0</v>
      </c>
      <c r="O152" s="45">
        <v>0</v>
      </c>
      <c r="P152" s="48">
        <v>0</v>
      </c>
      <c r="Q152" s="45">
        <v>0</v>
      </c>
      <c r="R152" s="44">
        <v>2582.467</v>
      </c>
      <c r="S152" s="45">
        <v>7.33875417305895</v>
      </c>
      <c r="T152" s="44">
        <v>8576.743</v>
      </c>
      <c r="U152" s="45">
        <v>42.7970000000001</v>
      </c>
      <c r="V152" s="44">
        <v>31794.059</v>
      </c>
      <c r="W152" s="45">
        <v>287.747946897382</v>
      </c>
      <c r="X152" s="44">
        <v>5093.38</v>
      </c>
      <c r="Y152" s="45">
        <v>189.302507224275</v>
      </c>
      <c r="Z152" s="44">
        <v>-3872.213</v>
      </c>
      <c r="AA152" s="45">
        <v>-324.906483830752</v>
      </c>
      <c r="AB152" s="44">
        <f t="shared" si="26"/>
        <v>126950.28199999999</v>
      </c>
      <c r="AC152" s="47">
        <f aca="true" t="shared" si="27" ref="AC152:AC157">C152+E152+G152+Q152+S152+U152+W152+Y152+AA152</f>
        <v>1201.6107511129346</v>
      </c>
    </row>
    <row r="153" spans="1:29" ht="15">
      <c r="A153" s="65">
        <v>44256</v>
      </c>
      <c r="B153" s="44">
        <v>14725.715</v>
      </c>
      <c r="C153" s="45">
        <v>178.880999999999</v>
      </c>
      <c r="D153" s="44">
        <v>3273.085</v>
      </c>
      <c r="E153" s="45">
        <v>-519.195</v>
      </c>
      <c r="F153" s="44">
        <v>64530.304</v>
      </c>
      <c r="G153" s="46">
        <v>57.2654268234143</v>
      </c>
      <c r="H153" s="46">
        <v>49652.837</v>
      </c>
      <c r="I153" s="46">
        <v>247.091481163595</v>
      </c>
      <c r="J153" s="46">
        <v>12268.545</v>
      </c>
      <c r="K153" s="46">
        <v>-177.202889639522</v>
      </c>
      <c r="L153" s="46">
        <v>2608.922</v>
      </c>
      <c r="M153" s="46">
        <v>-12.6231647006588</v>
      </c>
      <c r="N153" s="46">
        <v>0</v>
      </c>
      <c r="O153" s="45">
        <v>0</v>
      </c>
      <c r="P153" s="48">
        <v>0</v>
      </c>
      <c r="Q153" s="45">
        <v>0</v>
      </c>
      <c r="R153" s="44">
        <v>3062.462</v>
      </c>
      <c r="S153" s="45">
        <v>504.194356721392</v>
      </c>
      <c r="T153" s="44">
        <v>8592.004</v>
      </c>
      <c r="U153" s="45">
        <v>61.8000000000003</v>
      </c>
      <c r="V153" s="44">
        <v>31697.375</v>
      </c>
      <c r="W153" s="45">
        <v>-140.619651827345</v>
      </c>
      <c r="X153" s="44">
        <v>5361.751</v>
      </c>
      <c r="Y153" s="45">
        <v>269.240022802427</v>
      </c>
      <c r="Z153" s="44">
        <v>-3891.872</v>
      </c>
      <c r="AA153" s="45">
        <v>-90.8308855586974</v>
      </c>
      <c r="AB153" s="44">
        <f t="shared" si="26"/>
        <v>127350.824</v>
      </c>
      <c r="AC153" s="47">
        <f t="shared" si="27"/>
        <v>320.73526896119023</v>
      </c>
    </row>
    <row r="154" spans="1:29" ht="15">
      <c r="A154" s="65">
        <v>44287</v>
      </c>
      <c r="B154" s="44">
        <v>14767.322</v>
      </c>
      <c r="C154" s="45">
        <v>41.6070000000012</v>
      </c>
      <c r="D154" s="44">
        <v>4464.223</v>
      </c>
      <c r="E154" s="45">
        <v>1191.138</v>
      </c>
      <c r="F154" s="44">
        <v>64855.419</v>
      </c>
      <c r="G154" s="46">
        <v>356.069301353613</v>
      </c>
      <c r="H154" s="46">
        <v>50332.238</v>
      </c>
      <c r="I154" s="46">
        <v>703.060399431634</v>
      </c>
      <c r="J154" s="46">
        <v>11925.301</v>
      </c>
      <c r="K154" s="46">
        <v>-336.100325694953</v>
      </c>
      <c r="L154" s="46">
        <v>2597.79</v>
      </c>
      <c r="M154" s="46">
        <v>-10.980772383068</v>
      </c>
      <c r="N154" s="46">
        <v>0</v>
      </c>
      <c r="O154" s="45">
        <v>0</v>
      </c>
      <c r="P154" s="48">
        <v>0</v>
      </c>
      <c r="Q154" s="45">
        <v>0</v>
      </c>
      <c r="R154" s="44">
        <v>3266.962</v>
      </c>
      <c r="S154" s="45">
        <v>183.894072613621</v>
      </c>
      <c r="T154" s="44">
        <v>8615.483</v>
      </c>
      <c r="U154" s="45">
        <v>-47.5430000000013</v>
      </c>
      <c r="V154" s="44">
        <v>31105.065</v>
      </c>
      <c r="W154" s="45">
        <v>-552.932300690825</v>
      </c>
      <c r="X154" s="44">
        <v>5369.615</v>
      </c>
      <c r="Y154" s="45">
        <v>68.8513495464544</v>
      </c>
      <c r="Z154" s="44">
        <v>-4170.228</v>
      </c>
      <c r="AA154" s="45">
        <v>-212.065775075272</v>
      </c>
      <c r="AB154" s="44">
        <f aca="true" t="shared" si="28" ref="AB154:AB159">B154+D154+F154+P154+R154+T154+V154+X154+Z154</f>
        <v>128273.861</v>
      </c>
      <c r="AC154" s="47">
        <f t="shared" si="27"/>
        <v>1029.0186477475913</v>
      </c>
    </row>
    <row r="155" spans="1:29" ht="15">
      <c r="A155" s="65">
        <v>44317</v>
      </c>
      <c r="B155" s="44">
        <v>14883.26</v>
      </c>
      <c r="C155" s="45">
        <v>115.938</v>
      </c>
      <c r="D155" s="44">
        <v>4204.469</v>
      </c>
      <c r="E155" s="45">
        <v>-259.844</v>
      </c>
      <c r="F155" s="44">
        <v>64887.801</v>
      </c>
      <c r="G155" s="46">
        <v>40.289904543394</v>
      </c>
      <c r="H155" s="46">
        <v>50607.974</v>
      </c>
      <c r="I155" s="46">
        <v>281.822284312796</v>
      </c>
      <c r="J155" s="46">
        <v>11706.68</v>
      </c>
      <c r="K155" s="46">
        <v>-216.840474094278</v>
      </c>
      <c r="L155" s="46">
        <v>2573.147</v>
      </c>
      <c r="M155" s="46">
        <v>-24.6019056751238</v>
      </c>
      <c r="N155" s="46">
        <v>0</v>
      </c>
      <c r="O155" s="45">
        <v>0</v>
      </c>
      <c r="P155" s="48">
        <v>0</v>
      </c>
      <c r="Q155" s="45">
        <v>0</v>
      </c>
      <c r="R155" s="44">
        <v>3457.833</v>
      </c>
      <c r="S155" s="45">
        <v>194.608655194354</v>
      </c>
      <c r="T155" s="44">
        <v>8755.77</v>
      </c>
      <c r="U155" s="45">
        <v>42.2830000000003</v>
      </c>
      <c r="V155" s="44">
        <v>31197.251</v>
      </c>
      <c r="W155" s="45">
        <v>93.7722126630736</v>
      </c>
      <c r="X155" s="44">
        <v>5290.825</v>
      </c>
      <c r="Y155" s="45">
        <v>-83.5543785699795</v>
      </c>
      <c r="Z155" s="44">
        <v>-3250.174</v>
      </c>
      <c r="AA155" s="45">
        <v>916.242673937314</v>
      </c>
      <c r="AB155" s="44">
        <f t="shared" si="28"/>
        <v>129427.035</v>
      </c>
      <c r="AC155" s="47">
        <f t="shared" si="27"/>
        <v>1059.7360677681563</v>
      </c>
    </row>
    <row r="156" spans="1:29" ht="15">
      <c r="A156" s="65">
        <v>44348</v>
      </c>
      <c r="B156" s="44">
        <v>15033.254</v>
      </c>
      <c r="C156" s="45">
        <v>149.994</v>
      </c>
      <c r="D156" s="44">
        <v>6045.497</v>
      </c>
      <c r="E156" s="45">
        <v>1841.028</v>
      </c>
      <c r="F156" s="44">
        <v>64655.202</v>
      </c>
      <c r="G156" s="46">
        <v>-260.318725752713</v>
      </c>
      <c r="H156" s="46">
        <v>50759.862</v>
      </c>
      <c r="I156" s="46">
        <v>129.805997484158</v>
      </c>
      <c r="J156" s="46">
        <v>11337.596</v>
      </c>
      <c r="K156" s="46">
        <v>-374.606274340965</v>
      </c>
      <c r="L156" s="46">
        <v>2557.744</v>
      </c>
      <c r="M156" s="46">
        <v>-15.5184488959055</v>
      </c>
      <c r="N156" s="46">
        <v>0</v>
      </c>
      <c r="O156" s="45">
        <v>0</v>
      </c>
      <c r="P156" s="48">
        <v>0</v>
      </c>
      <c r="Q156" s="45">
        <v>0</v>
      </c>
      <c r="R156" s="44">
        <v>3474.165</v>
      </c>
      <c r="S156" s="45">
        <v>22.4030400230826</v>
      </c>
      <c r="T156" s="44">
        <v>8779.982</v>
      </c>
      <c r="U156" s="45">
        <v>145.453</v>
      </c>
      <c r="V156" s="44">
        <v>31706.873</v>
      </c>
      <c r="W156" s="45">
        <v>488.310000920862</v>
      </c>
      <c r="X156" s="44">
        <v>5358.029</v>
      </c>
      <c r="Y156" s="45">
        <v>91.9996697917984</v>
      </c>
      <c r="Z156" s="44">
        <v>-4088.387</v>
      </c>
      <c r="AA156" s="45">
        <v>-874.428084512681</v>
      </c>
      <c r="AB156" s="44">
        <f t="shared" si="28"/>
        <v>130964.615</v>
      </c>
      <c r="AC156" s="47">
        <f t="shared" si="27"/>
        <v>1604.4409004703489</v>
      </c>
    </row>
    <row r="157" spans="1:29" ht="15">
      <c r="A157" s="65">
        <v>44378</v>
      </c>
      <c r="B157" s="44">
        <v>15175.102</v>
      </c>
      <c r="C157" s="45">
        <v>141.847999999999</v>
      </c>
      <c r="D157" s="44">
        <v>5061.324</v>
      </c>
      <c r="E157" s="45">
        <v>-984.173</v>
      </c>
      <c r="F157" s="44">
        <v>65022.894</v>
      </c>
      <c r="G157" s="46">
        <v>366.595841299138</v>
      </c>
      <c r="H157" s="46">
        <v>51374.051</v>
      </c>
      <c r="I157" s="46">
        <v>613.425241223829</v>
      </c>
      <c r="J157" s="46">
        <v>11117.761</v>
      </c>
      <c r="K157" s="46">
        <v>-220.161490943953</v>
      </c>
      <c r="L157" s="46">
        <v>2531.082</v>
      </c>
      <c r="M157" s="46">
        <v>-26.667908980738</v>
      </c>
      <c r="N157" s="46">
        <v>0</v>
      </c>
      <c r="O157" s="45">
        <v>0</v>
      </c>
      <c r="P157" s="48">
        <v>0</v>
      </c>
      <c r="Q157" s="45">
        <v>0</v>
      </c>
      <c r="R157" s="44">
        <v>3513.689</v>
      </c>
      <c r="S157" s="45">
        <v>42.4280454517598</v>
      </c>
      <c r="T157" s="44">
        <v>8927.732</v>
      </c>
      <c r="U157" s="45">
        <v>82.6670000000012</v>
      </c>
      <c r="V157" s="44">
        <v>31171.492</v>
      </c>
      <c r="W157" s="45">
        <v>-537.433909963774</v>
      </c>
      <c r="X157" s="44">
        <v>5966.459</v>
      </c>
      <c r="Y157" s="45">
        <v>577.490811144544</v>
      </c>
      <c r="Z157" s="44">
        <v>-2530.501</v>
      </c>
      <c r="AA157" s="45">
        <v>1546.70497658086</v>
      </c>
      <c r="AB157" s="44">
        <f t="shared" si="28"/>
        <v>132308.19100000002</v>
      </c>
      <c r="AC157" s="47">
        <f t="shared" si="27"/>
        <v>1236.1277645125278</v>
      </c>
    </row>
    <row r="158" spans="1:29" ht="15">
      <c r="A158" s="65">
        <v>44409</v>
      </c>
      <c r="B158" s="44">
        <v>15172.151</v>
      </c>
      <c r="C158" s="45">
        <v>-2.9509999999985</v>
      </c>
      <c r="D158" s="44">
        <v>5227.427</v>
      </c>
      <c r="E158" s="45">
        <v>166.103</v>
      </c>
      <c r="F158" s="44">
        <v>65329.525</v>
      </c>
      <c r="G158" s="46">
        <v>300.676305775283</v>
      </c>
      <c r="H158" s="46">
        <v>51673.043</v>
      </c>
      <c r="I158" s="46">
        <v>294.168404325226</v>
      </c>
      <c r="J158" s="46">
        <v>11138.211</v>
      </c>
      <c r="K158" s="46">
        <v>19.3348320926078</v>
      </c>
      <c r="L158" s="46">
        <v>2518.271</v>
      </c>
      <c r="M158" s="46">
        <v>-12.8269306425506</v>
      </c>
      <c r="N158" s="46">
        <v>0</v>
      </c>
      <c r="O158" s="45">
        <v>0</v>
      </c>
      <c r="P158" s="48">
        <v>0</v>
      </c>
      <c r="Q158" s="45">
        <v>0</v>
      </c>
      <c r="R158" s="44">
        <v>3682.749</v>
      </c>
      <c r="S158" s="45">
        <v>164.624270900018</v>
      </c>
      <c r="T158" s="44">
        <v>8959.415</v>
      </c>
      <c r="U158" s="45">
        <v>53.4459999999998</v>
      </c>
      <c r="V158" s="44">
        <v>32362.362</v>
      </c>
      <c r="W158" s="45">
        <v>36.450685584977</v>
      </c>
      <c r="X158" s="44">
        <v>6285.41</v>
      </c>
      <c r="Y158" s="45">
        <v>343.478239075006</v>
      </c>
      <c r="Z158" s="44">
        <v>-1966.608</v>
      </c>
      <c r="AA158" s="45">
        <v>571.960214425811</v>
      </c>
      <c r="AB158" s="44">
        <f t="shared" si="28"/>
        <v>135052.43099999998</v>
      </c>
      <c r="AC158" s="47">
        <f aca="true" t="shared" si="29" ref="AC158:AC163">C158+E158+G158+Q158+S158+U158+W158+Y158+AA158</f>
        <v>1633.7877157610965</v>
      </c>
    </row>
    <row r="159" spans="1:29" ht="15">
      <c r="A159" s="65">
        <v>44440</v>
      </c>
      <c r="B159" s="44">
        <v>15251.045</v>
      </c>
      <c r="C159" s="45">
        <v>78.8939999999987</v>
      </c>
      <c r="D159" s="44">
        <v>6015.011</v>
      </c>
      <c r="E159" s="45">
        <v>782.888</v>
      </c>
      <c r="F159" s="44">
        <v>64917.573</v>
      </c>
      <c r="G159" s="46">
        <v>-428.923931629629</v>
      </c>
      <c r="H159" s="46">
        <v>51356.926</v>
      </c>
      <c r="I159" s="46">
        <v>-329.732979986348</v>
      </c>
      <c r="J159" s="46">
        <v>11065.839</v>
      </c>
      <c r="K159" s="46">
        <v>-75.6448163340327</v>
      </c>
      <c r="L159" s="46">
        <v>2494.808</v>
      </c>
      <c r="M159" s="46">
        <v>-23.5461353092477</v>
      </c>
      <c r="N159" s="46">
        <v>0</v>
      </c>
      <c r="O159" s="45">
        <v>0</v>
      </c>
      <c r="P159" s="48">
        <v>0</v>
      </c>
      <c r="Q159" s="45">
        <v>0</v>
      </c>
      <c r="R159" s="44">
        <v>4138.954</v>
      </c>
      <c r="S159" s="45">
        <v>460.791712784653</v>
      </c>
      <c r="T159" s="44">
        <v>8764.129</v>
      </c>
      <c r="U159" s="45">
        <v>-130.473</v>
      </c>
      <c r="V159" s="44">
        <v>32240.936</v>
      </c>
      <c r="W159" s="45">
        <v>-149.404392842733</v>
      </c>
      <c r="X159" s="44">
        <v>6516.655</v>
      </c>
      <c r="Y159" s="45">
        <v>286.017352838617</v>
      </c>
      <c r="Z159" s="44">
        <v>-2665.416</v>
      </c>
      <c r="AA159" s="45">
        <v>-716.83750302665</v>
      </c>
      <c r="AB159" s="44">
        <f t="shared" si="28"/>
        <v>135178.887</v>
      </c>
      <c r="AC159" s="47">
        <f t="shared" si="29"/>
        <v>182.95223812425684</v>
      </c>
    </row>
    <row r="160" spans="1:29" ht="15">
      <c r="A160" s="65">
        <v>44470</v>
      </c>
      <c r="B160" s="44">
        <v>15307.945</v>
      </c>
      <c r="C160" s="45">
        <v>56.9000000000003</v>
      </c>
      <c r="D160" s="44">
        <v>7720.229</v>
      </c>
      <c r="E160" s="45">
        <v>1705.192</v>
      </c>
      <c r="F160" s="44">
        <v>65314.592</v>
      </c>
      <c r="G160" s="46">
        <v>398.001904110002</v>
      </c>
      <c r="H160" s="46">
        <v>51660.103</v>
      </c>
      <c r="I160" s="46">
        <v>303.578487328917</v>
      </c>
      <c r="J160" s="46">
        <v>11163.77</v>
      </c>
      <c r="K160" s="46">
        <v>98.5014812664545</v>
      </c>
      <c r="L160" s="46">
        <v>2490.719</v>
      </c>
      <c r="M160" s="46">
        <v>-4.07806448537025</v>
      </c>
      <c r="N160" s="46">
        <v>0</v>
      </c>
      <c r="O160" s="45">
        <v>0</v>
      </c>
      <c r="P160" s="48">
        <v>0</v>
      </c>
      <c r="Q160" s="45">
        <v>0</v>
      </c>
      <c r="R160" s="44">
        <v>4223.55</v>
      </c>
      <c r="S160" s="45">
        <v>87.2564668808759</v>
      </c>
      <c r="T160" s="44">
        <v>8923.571</v>
      </c>
      <c r="U160" s="45">
        <v>149.431</v>
      </c>
      <c r="V160" s="44">
        <v>32293.605</v>
      </c>
      <c r="W160" s="45">
        <v>56.5573591848687</v>
      </c>
      <c r="X160" s="44">
        <v>7133.157</v>
      </c>
      <c r="Y160" s="45">
        <v>634.685471634652</v>
      </c>
      <c r="Z160" s="44">
        <v>-3865.863</v>
      </c>
      <c r="AA160" s="45">
        <v>-1217.68270211485</v>
      </c>
      <c r="AB160" s="44">
        <f>B160+D160+F160+P160+R160+T160+V160+X160+Z160</f>
        <v>137050.786</v>
      </c>
      <c r="AC160" s="47">
        <f t="shared" si="29"/>
        <v>1870.3414996955491</v>
      </c>
    </row>
    <row r="161" spans="1:29" ht="15">
      <c r="A161" s="65">
        <v>44501</v>
      </c>
      <c r="B161" s="44">
        <v>15357.778</v>
      </c>
      <c r="C161" s="45">
        <v>49.8330000000009</v>
      </c>
      <c r="D161" s="44">
        <v>7630.165</v>
      </c>
      <c r="E161" s="45">
        <v>-90.0839999999998</v>
      </c>
      <c r="F161" s="44">
        <v>65726.372</v>
      </c>
      <c r="G161" s="46">
        <v>388.316873849038</v>
      </c>
      <c r="H161" s="46">
        <v>52072.949</v>
      </c>
      <c r="I161" s="46">
        <v>394.844706891727</v>
      </c>
      <c r="J161" s="46">
        <v>11184.577</v>
      </c>
      <c r="K161" s="46">
        <v>15.454051312999</v>
      </c>
      <c r="L161" s="46">
        <v>2468.846</v>
      </c>
      <c r="M161" s="46">
        <v>-21.9818843556876</v>
      </c>
      <c r="N161" s="46">
        <v>0</v>
      </c>
      <c r="O161" s="45">
        <v>0</v>
      </c>
      <c r="P161" s="48">
        <v>0</v>
      </c>
      <c r="Q161" s="45">
        <v>0</v>
      </c>
      <c r="R161" s="44">
        <v>4329.197</v>
      </c>
      <c r="S161" s="45">
        <v>111.038292129393</v>
      </c>
      <c r="T161" s="44">
        <v>9156.117</v>
      </c>
      <c r="U161" s="45">
        <v>173.040999999999</v>
      </c>
      <c r="V161" s="44">
        <v>47176.448</v>
      </c>
      <c r="W161" s="45">
        <v>14849.2323119447</v>
      </c>
      <c r="X161" s="44">
        <v>6679.517</v>
      </c>
      <c r="Y161" s="45">
        <v>-493.290445946352</v>
      </c>
      <c r="Z161" s="44">
        <v>-17142.566</v>
      </c>
      <c r="AA161" s="45">
        <v>-13282.5789894233</v>
      </c>
      <c r="AB161" s="44">
        <f>B161+D161+F161+P161+R161+T161+V161+X161+Z161</f>
        <v>138913.028</v>
      </c>
      <c r="AC161" s="47">
        <f t="shared" si="29"/>
        <v>1705.508042553478</v>
      </c>
    </row>
    <row r="162" spans="1:29" ht="15">
      <c r="A162" s="65">
        <v>44531</v>
      </c>
      <c r="B162" s="44">
        <v>15591.223</v>
      </c>
      <c r="C162" s="45">
        <v>233.445</v>
      </c>
      <c r="D162" s="44">
        <v>6727.287</v>
      </c>
      <c r="E162" s="45">
        <v>-902.878000000001</v>
      </c>
      <c r="F162" s="44">
        <v>66901.334</v>
      </c>
      <c r="G162" s="46">
        <v>1170.47589214933</v>
      </c>
      <c r="H162" s="46">
        <v>52988.119</v>
      </c>
      <c r="I162" s="46">
        <v>911.727424450962</v>
      </c>
      <c r="J162" s="46">
        <v>11424.179</v>
      </c>
      <c r="K162" s="46">
        <v>238.582175954881</v>
      </c>
      <c r="L162" s="46">
        <v>2489.036</v>
      </c>
      <c r="M162" s="46">
        <v>20.1662917434851</v>
      </c>
      <c r="N162" s="46">
        <v>0</v>
      </c>
      <c r="O162" s="45">
        <v>0</v>
      </c>
      <c r="P162" s="48">
        <v>0</v>
      </c>
      <c r="Q162" s="45">
        <v>0</v>
      </c>
      <c r="R162" s="44">
        <v>4465.971</v>
      </c>
      <c r="S162" s="45">
        <v>137.922844491785</v>
      </c>
      <c r="T162" s="44">
        <v>9276.839</v>
      </c>
      <c r="U162" s="45">
        <v>115.793</v>
      </c>
      <c r="V162" s="44">
        <v>52060.119</v>
      </c>
      <c r="W162" s="45">
        <v>4876.09454277258</v>
      </c>
      <c r="X162" s="44">
        <v>5533.465</v>
      </c>
      <c r="Y162" s="45">
        <v>-1149.62113361507</v>
      </c>
      <c r="Z162" s="44">
        <v>-20264.439</v>
      </c>
      <c r="AA162" s="45">
        <v>-3137.78191696984</v>
      </c>
      <c r="AB162" s="44">
        <f>B162+D162+F162+P162+R162+T162+V162+X162+Z162</f>
        <v>140291.799</v>
      </c>
      <c r="AC162" s="47">
        <f t="shared" si="29"/>
        <v>1343.4502288287845</v>
      </c>
    </row>
    <row r="163" spans="1:29" ht="15">
      <c r="A163" s="65">
        <v>44562</v>
      </c>
      <c r="B163" s="44">
        <v>15537.815</v>
      </c>
      <c r="C163" s="45">
        <v>-53.4059999999994</v>
      </c>
      <c r="D163" s="44">
        <v>5599.526</v>
      </c>
      <c r="E163" s="45">
        <v>-1127.761</v>
      </c>
      <c r="F163" s="44">
        <v>66567.638</v>
      </c>
      <c r="G163" s="46">
        <v>-351.343789071392</v>
      </c>
      <c r="H163" s="46">
        <v>52725.728</v>
      </c>
      <c r="I163" s="46">
        <v>-274.501714424325</v>
      </c>
      <c r="J163" s="46">
        <v>11385.327</v>
      </c>
      <c r="K163" s="46">
        <v>-44.3059341557839</v>
      </c>
      <c r="L163" s="46">
        <v>2456.313</v>
      </c>
      <c r="M163" s="46">
        <v>-32.8061404912831</v>
      </c>
      <c r="N163" s="46">
        <v>0</v>
      </c>
      <c r="O163" s="45">
        <v>0</v>
      </c>
      <c r="P163" s="48">
        <v>0</v>
      </c>
      <c r="Q163" s="45">
        <v>0</v>
      </c>
      <c r="R163" s="44">
        <v>4503.319</v>
      </c>
      <c r="S163" s="45">
        <v>35.3113825729104</v>
      </c>
      <c r="T163" s="44">
        <v>9294.558</v>
      </c>
      <c r="U163" s="45">
        <v>19.092000000001</v>
      </c>
      <c r="V163" s="44">
        <v>57202.318</v>
      </c>
      <c r="W163" s="45">
        <v>5120.6974365658</v>
      </c>
      <c r="X163" s="44">
        <v>6621.141</v>
      </c>
      <c r="Y163" s="45">
        <v>1072.2910479923</v>
      </c>
      <c r="Z163" s="44">
        <v>-25099.246</v>
      </c>
      <c r="AA163" s="45">
        <v>-5203.86649435774</v>
      </c>
      <c r="AB163" s="44">
        <f>B163+D163+F163+P163+R163+T163+V163+X163+Z163</f>
        <v>140227.06900000002</v>
      </c>
      <c r="AC163" s="47">
        <f t="shared" si="29"/>
        <v>-488.9854162981201</v>
      </c>
    </row>
    <row r="164" spans="1:29" ht="15">
      <c r="A164" s="65">
        <v>44593</v>
      </c>
      <c r="B164" s="44">
        <v>15672.217</v>
      </c>
      <c r="C164" s="45">
        <v>134.401999999998</v>
      </c>
      <c r="D164" s="44">
        <v>5274.86</v>
      </c>
      <c r="E164" s="45">
        <v>-324.666</v>
      </c>
      <c r="F164" s="44">
        <v>66399.785</v>
      </c>
      <c r="G164" s="46">
        <v>-165.048185121405</v>
      </c>
      <c r="H164" s="46">
        <v>53008.06</v>
      </c>
      <c r="I164" s="46">
        <v>237.161058355306</v>
      </c>
      <c r="J164" s="46">
        <v>10998.458</v>
      </c>
      <c r="K164" s="46">
        <v>-383.85404718091</v>
      </c>
      <c r="L164" s="46">
        <v>2391.727</v>
      </c>
      <c r="M164" s="46">
        <v>-19.6251962958001</v>
      </c>
      <c r="N164" s="46">
        <v>0</v>
      </c>
      <c r="O164" s="45">
        <v>0</v>
      </c>
      <c r="P164" s="48">
        <v>0</v>
      </c>
      <c r="Q164" s="45">
        <v>0</v>
      </c>
      <c r="R164" s="44">
        <v>4457.103</v>
      </c>
      <c r="S164" s="45">
        <v>-50.0543043370571</v>
      </c>
      <c r="T164" s="44">
        <v>9417.157</v>
      </c>
      <c r="U164" s="45">
        <v>49.5440000000003</v>
      </c>
      <c r="V164" s="44">
        <v>57843.535</v>
      </c>
      <c r="W164" s="45">
        <v>648.59459680035</v>
      </c>
      <c r="X164" s="44">
        <v>7283.534</v>
      </c>
      <c r="Y164" s="45">
        <v>667.029943327162</v>
      </c>
      <c r="Z164" s="44">
        <v>-25012.978</v>
      </c>
      <c r="AA164" s="45">
        <v>93.7418747393808</v>
      </c>
      <c r="AB164" s="44">
        <f>B164+D164+F164+P164+R164+T164+V164+X164+Z164</f>
        <v>141335.213</v>
      </c>
      <c r="AC164" s="47">
        <f>C164+E164+G164+Q164+S164+U164+W164+Y164+AA164</f>
        <v>1053.543925408429</v>
      </c>
    </row>
    <row r="165" spans="1:29" ht="15">
      <c r="A165" s="65">
        <v>44621</v>
      </c>
      <c r="B165" s="44">
        <v>15750.884</v>
      </c>
      <c r="C165" s="45">
        <v>78.6669999999996</v>
      </c>
      <c r="D165" s="44">
        <v>5021.387</v>
      </c>
      <c r="E165" s="45">
        <v>-256.763000000001</v>
      </c>
      <c r="F165" s="44">
        <v>66268.109</v>
      </c>
      <c r="G165" s="46">
        <v>-140.5582908781</v>
      </c>
      <c r="H165" s="46">
        <v>53040.857</v>
      </c>
      <c r="I165" s="46">
        <v>26.2589769971857</v>
      </c>
      <c r="J165" s="46">
        <v>10771.614</v>
      </c>
      <c r="K165" s="46">
        <v>-229.160191443884</v>
      </c>
      <c r="L165" s="46">
        <v>2330.865</v>
      </c>
      <c r="M165" s="46">
        <v>-60.8900764314017</v>
      </c>
      <c r="N165" s="46">
        <v>124.403</v>
      </c>
      <c r="O165" s="45">
        <v>124.403</v>
      </c>
      <c r="P165" s="48">
        <v>0</v>
      </c>
      <c r="Q165" s="45">
        <v>0</v>
      </c>
      <c r="R165" s="44">
        <v>4666.085</v>
      </c>
      <c r="S165" s="45">
        <v>200.442572923222</v>
      </c>
      <c r="T165" s="44">
        <v>9409.249</v>
      </c>
      <c r="U165" s="45">
        <v>5.13499999999896</v>
      </c>
      <c r="V165" s="44">
        <v>56931.602</v>
      </c>
      <c r="W165" s="45">
        <v>-911.759661038285</v>
      </c>
      <c r="X165" s="44">
        <v>9055.914</v>
      </c>
      <c r="Y165" s="45">
        <v>1782.17624270742</v>
      </c>
      <c r="Z165" s="44">
        <v>-24028.968</v>
      </c>
      <c r="AA165" s="45">
        <v>994.445206170258</v>
      </c>
      <c r="AB165" s="44">
        <f>B165+D165+F165+P165+R165+T165+V165+X165+Z165</f>
        <v>143074.262</v>
      </c>
      <c r="AC165" s="47">
        <f>C165+E165+G165+Q165+S165+U165+W165+Y165+AA165</f>
        <v>1751.7850698845125</v>
      </c>
    </row>
    <row r="167" ht="15">
      <c r="B167" s="100" t="s">
        <v>30</v>
      </c>
    </row>
  </sheetData>
  <sheetProtection/>
  <mergeCells count="16">
    <mergeCell ref="T4:U5"/>
    <mergeCell ref="V4:W5"/>
    <mergeCell ref="A4:A5"/>
    <mergeCell ref="B4:C5"/>
    <mergeCell ref="D4:E5"/>
    <mergeCell ref="F4:O4"/>
    <mergeCell ref="X4:Y5"/>
    <mergeCell ref="Z4:AA5"/>
    <mergeCell ref="AB4:AC5"/>
    <mergeCell ref="F5:G5"/>
    <mergeCell ref="H5:I5"/>
    <mergeCell ref="J5:K5"/>
    <mergeCell ref="L5:M5"/>
    <mergeCell ref="N5:O5"/>
    <mergeCell ref="P4:Q5"/>
    <mergeCell ref="R4:S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0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3"/>
  <sheetViews>
    <sheetView zoomScalePageLayoutView="0" workbookViewId="0" topLeftCell="A19">
      <selection activeCell="A43" sqref="A43:IV43"/>
    </sheetView>
  </sheetViews>
  <sheetFormatPr defaultColWidth="9.00390625" defaultRowHeight="14.25"/>
  <cols>
    <col min="1" max="1" width="8.375" style="6" customWidth="1"/>
    <col min="2" max="23" width="11.25390625" style="6" customWidth="1"/>
    <col min="24" max="16384" width="9.00390625" style="6" customWidth="1"/>
  </cols>
  <sheetData>
    <row r="1" spans="1:23" ht="15">
      <c r="A1" s="3"/>
      <c r="B1" s="4" t="s">
        <v>26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 t="s">
        <v>26</v>
      </c>
      <c r="O1" s="5"/>
      <c r="P1" s="5"/>
      <c r="Q1" s="5"/>
      <c r="R1" s="5"/>
      <c r="S1" s="5"/>
      <c r="T1" s="5"/>
      <c r="U1" s="5"/>
      <c r="V1" s="5"/>
      <c r="W1" s="3"/>
    </row>
    <row r="2" spans="1:23" ht="15">
      <c r="A2" s="3"/>
      <c r="B2" s="7" t="s">
        <v>27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 t="s">
        <v>27</v>
      </c>
      <c r="O2" s="5"/>
      <c r="P2" s="5"/>
      <c r="Q2" s="5"/>
      <c r="R2" s="5"/>
      <c r="S2" s="5"/>
      <c r="T2" s="5"/>
      <c r="U2" s="5"/>
      <c r="V2" s="5"/>
      <c r="W2" s="3"/>
    </row>
    <row r="3" spans="1:23" ht="15">
      <c r="A3" s="3"/>
      <c r="B3" s="7" t="s">
        <v>29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 t="s">
        <v>29</v>
      </c>
      <c r="O3" s="5"/>
      <c r="P3" s="5"/>
      <c r="Q3" s="5"/>
      <c r="R3" s="5"/>
      <c r="S3" s="5"/>
      <c r="T3" s="5"/>
      <c r="U3" s="5"/>
      <c r="V3" s="5"/>
      <c r="W3" s="3"/>
    </row>
    <row r="4" spans="1:23" ht="15.75" thickBot="1">
      <c r="A4" s="5"/>
      <c r="B4" s="7" t="s">
        <v>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 t="s">
        <v>25</v>
      </c>
      <c r="O4" s="5"/>
      <c r="P4" s="5"/>
      <c r="Q4" s="5"/>
      <c r="R4" s="5"/>
      <c r="S4" s="5"/>
      <c r="T4" s="5"/>
      <c r="U4" s="5"/>
      <c r="V4" s="5"/>
      <c r="W4" s="3"/>
    </row>
    <row r="5" spans="1:23" ht="17.25" customHeight="1">
      <c r="A5" s="97"/>
      <c r="B5" s="73" t="s">
        <v>0</v>
      </c>
      <c r="C5" s="81"/>
      <c r="D5" s="81"/>
      <c r="E5" s="81"/>
      <c r="F5" s="81"/>
      <c r="G5" s="82"/>
      <c r="H5" s="73" t="s">
        <v>1</v>
      </c>
      <c r="I5" s="81"/>
      <c r="J5" s="81"/>
      <c r="K5" s="81"/>
      <c r="L5" s="81"/>
      <c r="M5" s="82"/>
      <c r="N5" s="73" t="s">
        <v>2</v>
      </c>
      <c r="O5" s="82"/>
      <c r="P5" s="73" t="s">
        <v>3</v>
      </c>
      <c r="Q5" s="74"/>
      <c r="R5" s="73" t="s">
        <v>4</v>
      </c>
      <c r="S5" s="74"/>
      <c r="T5" s="73" t="s">
        <v>5</v>
      </c>
      <c r="U5" s="74"/>
      <c r="V5" s="73" t="s">
        <v>6</v>
      </c>
      <c r="W5" s="76"/>
    </row>
    <row r="6" spans="1:23" ht="24.75" customHeight="1">
      <c r="A6" s="98"/>
      <c r="B6" s="87" t="s">
        <v>6</v>
      </c>
      <c r="C6" s="88"/>
      <c r="D6" s="88" t="s">
        <v>7</v>
      </c>
      <c r="E6" s="88"/>
      <c r="F6" s="88" t="s">
        <v>8</v>
      </c>
      <c r="G6" s="96"/>
      <c r="H6" s="87" t="s">
        <v>6</v>
      </c>
      <c r="I6" s="88"/>
      <c r="J6" s="88" t="s">
        <v>7</v>
      </c>
      <c r="K6" s="88"/>
      <c r="L6" s="88" t="s">
        <v>8</v>
      </c>
      <c r="M6" s="96"/>
      <c r="N6" s="83"/>
      <c r="O6" s="84"/>
      <c r="P6" s="71"/>
      <c r="Q6" s="75"/>
      <c r="R6" s="71"/>
      <c r="S6" s="75"/>
      <c r="T6" s="71"/>
      <c r="U6" s="75"/>
      <c r="V6" s="71"/>
      <c r="W6" s="77"/>
    </row>
    <row r="7" spans="1:23" s="8" customFormat="1" ht="18" customHeight="1" thickBot="1">
      <c r="A7" s="99"/>
      <c r="B7" s="9" t="s">
        <v>9</v>
      </c>
      <c r="C7" s="11" t="s">
        <v>10</v>
      </c>
      <c r="D7" s="11" t="s">
        <v>9</v>
      </c>
      <c r="E7" s="11" t="s">
        <v>10</v>
      </c>
      <c r="F7" s="11" t="s">
        <v>9</v>
      </c>
      <c r="G7" s="12" t="s">
        <v>10</v>
      </c>
      <c r="H7" s="9" t="s">
        <v>9</v>
      </c>
      <c r="I7" s="11" t="s">
        <v>10</v>
      </c>
      <c r="J7" s="11" t="s">
        <v>9</v>
      </c>
      <c r="K7" s="11" t="s">
        <v>10</v>
      </c>
      <c r="L7" s="11" t="s">
        <v>9</v>
      </c>
      <c r="M7" s="12" t="s">
        <v>10</v>
      </c>
      <c r="N7" s="9" t="s">
        <v>9</v>
      </c>
      <c r="O7" s="12" t="s">
        <v>10</v>
      </c>
      <c r="P7" s="9" t="s">
        <v>9</v>
      </c>
      <c r="Q7" s="12" t="s">
        <v>10</v>
      </c>
      <c r="R7" s="9" t="s">
        <v>9</v>
      </c>
      <c r="S7" s="12" t="s">
        <v>10</v>
      </c>
      <c r="T7" s="9" t="s">
        <v>9</v>
      </c>
      <c r="U7" s="12" t="s">
        <v>10</v>
      </c>
      <c r="V7" s="9" t="s">
        <v>9</v>
      </c>
      <c r="W7" s="14" t="s">
        <v>10</v>
      </c>
    </row>
    <row r="8" spans="1:26" ht="15">
      <c r="A8" s="27">
        <v>38718</v>
      </c>
      <c r="B8" s="28">
        <v>18015</v>
      </c>
      <c r="C8" s="29">
        <v>0</v>
      </c>
      <c r="D8" s="29">
        <v>923</v>
      </c>
      <c r="E8" s="29">
        <v>0</v>
      </c>
      <c r="F8" s="29">
        <v>17092</v>
      </c>
      <c r="G8" s="30">
        <v>0</v>
      </c>
      <c r="H8" s="28">
        <v>14536</v>
      </c>
      <c r="I8" s="29">
        <v>0</v>
      </c>
      <c r="J8" s="29">
        <v>13691</v>
      </c>
      <c r="K8" s="29">
        <v>0</v>
      </c>
      <c r="L8" s="29">
        <v>845</v>
      </c>
      <c r="M8" s="30">
        <v>0</v>
      </c>
      <c r="N8" s="28">
        <v>255</v>
      </c>
      <c r="O8" s="30">
        <v>0</v>
      </c>
      <c r="P8" s="28">
        <v>6145</v>
      </c>
      <c r="Q8" s="30">
        <v>0</v>
      </c>
      <c r="R8" s="28">
        <v>1115</v>
      </c>
      <c r="S8" s="30">
        <v>0</v>
      </c>
      <c r="T8" s="28">
        <v>1239</v>
      </c>
      <c r="U8" s="30">
        <v>0</v>
      </c>
      <c r="V8" s="32">
        <f>T8+R8+P8+N8+H8+B8</f>
        <v>41305</v>
      </c>
      <c r="W8" s="35">
        <f>U8+S8+Q8+O8+I8+C8</f>
        <v>0</v>
      </c>
      <c r="Y8" s="15"/>
      <c r="Z8" s="15"/>
    </row>
    <row r="9" spans="1:27" ht="15">
      <c r="A9" s="31">
        <v>38749</v>
      </c>
      <c r="B9" s="32">
        <v>18201</v>
      </c>
      <c r="C9" s="33">
        <v>189</v>
      </c>
      <c r="D9" s="33">
        <v>908</v>
      </c>
      <c r="E9" s="33">
        <v>-16</v>
      </c>
      <c r="F9" s="33">
        <v>17293</v>
      </c>
      <c r="G9" s="34">
        <v>205</v>
      </c>
      <c r="H9" s="32">
        <v>14378</v>
      </c>
      <c r="I9" s="33">
        <v>-147</v>
      </c>
      <c r="J9" s="33">
        <v>13518</v>
      </c>
      <c r="K9" s="33">
        <v>-160</v>
      </c>
      <c r="L9" s="33">
        <v>860</v>
      </c>
      <c r="M9" s="34">
        <v>13</v>
      </c>
      <c r="N9" s="32">
        <v>256</v>
      </c>
      <c r="O9" s="34">
        <v>0</v>
      </c>
      <c r="P9" s="32">
        <v>6654</v>
      </c>
      <c r="Q9" s="34">
        <v>530</v>
      </c>
      <c r="R9" s="32">
        <v>1111</v>
      </c>
      <c r="S9" s="34">
        <v>-4</v>
      </c>
      <c r="T9" s="32">
        <v>1216</v>
      </c>
      <c r="U9" s="34">
        <v>-3</v>
      </c>
      <c r="V9" s="32">
        <f aca="true" t="shared" si="0" ref="V9:W43">T9+R9+P9+N9+H9+B9</f>
        <v>41816</v>
      </c>
      <c r="W9" s="35">
        <f t="shared" si="0"/>
        <v>565</v>
      </c>
      <c r="Y9" s="15"/>
      <c r="Z9" s="15"/>
      <c r="AA9" s="15"/>
    </row>
    <row r="10" spans="1:27" ht="15">
      <c r="A10" s="31">
        <v>38777</v>
      </c>
      <c r="B10" s="32">
        <v>18536</v>
      </c>
      <c r="C10" s="33">
        <v>349</v>
      </c>
      <c r="D10" s="33">
        <v>871</v>
      </c>
      <c r="E10" s="33">
        <v>-37</v>
      </c>
      <c r="F10" s="33">
        <v>17665</v>
      </c>
      <c r="G10" s="34">
        <v>386</v>
      </c>
      <c r="H10" s="32">
        <v>13940</v>
      </c>
      <c r="I10" s="33">
        <v>-388</v>
      </c>
      <c r="J10" s="33">
        <v>13155</v>
      </c>
      <c r="K10" s="33">
        <v>-315</v>
      </c>
      <c r="L10" s="33">
        <v>785</v>
      </c>
      <c r="M10" s="34">
        <v>-73</v>
      </c>
      <c r="N10" s="32">
        <v>247</v>
      </c>
      <c r="O10" s="34">
        <v>-10</v>
      </c>
      <c r="P10" s="32">
        <v>7962</v>
      </c>
      <c r="Q10" s="34">
        <v>1295</v>
      </c>
      <c r="R10" s="32">
        <v>1107</v>
      </c>
      <c r="S10" s="34">
        <v>-3</v>
      </c>
      <c r="T10" s="32">
        <v>1195</v>
      </c>
      <c r="U10" s="34">
        <v>14</v>
      </c>
      <c r="V10" s="32">
        <f t="shared" si="0"/>
        <v>42987</v>
      </c>
      <c r="W10" s="35">
        <f t="shared" si="0"/>
        <v>1257</v>
      </c>
      <c r="Y10" s="15"/>
      <c r="Z10" s="15"/>
      <c r="AA10" s="15"/>
    </row>
    <row r="11" spans="1:27" ht="15">
      <c r="A11" s="31">
        <v>38808</v>
      </c>
      <c r="B11" s="32">
        <v>18714</v>
      </c>
      <c r="C11" s="33">
        <v>191</v>
      </c>
      <c r="D11" s="33">
        <v>789</v>
      </c>
      <c r="E11" s="33">
        <v>-82</v>
      </c>
      <c r="F11" s="33">
        <v>17925</v>
      </c>
      <c r="G11" s="34">
        <v>273</v>
      </c>
      <c r="H11" s="32">
        <v>13983</v>
      </c>
      <c r="I11" s="33">
        <v>61</v>
      </c>
      <c r="J11" s="33">
        <v>13248</v>
      </c>
      <c r="K11" s="33">
        <v>110</v>
      </c>
      <c r="L11" s="33">
        <v>735</v>
      </c>
      <c r="M11" s="34">
        <v>-49</v>
      </c>
      <c r="N11" s="32">
        <v>235</v>
      </c>
      <c r="O11" s="34">
        <v>-10</v>
      </c>
      <c r="P11" s="32">
        <v>7665</v>
      </c>
      <c r="Q11" s="34">
        <v>-234</v>
      </c>
      <c r="R11" s="32">
        <v>1103</v>
      </c>
      <c r="S11" s="34">
        <v>-4</v>
      </c>
      <c r="T11" s="32">
        <v>1290</v>
      </c>
      <c r="U11" s="34">
        <v>56</v>
      </c>
      <c r="V11" s="32">
        <f t="shared" si="0"/>
        <v>42990</v>
      </c>
      <c r="W11" s="35">
        <f t="shared" si="0"/>
        <v>60</v>
      </c>
      <c r="Y11" s="15"/>
      <c r="Z11" s="15"/>
      <c r="AA11" s="15"/>
    </row>
    <row r="12" spans="1:27" ht="15">
      <c r="A12" s="31">
        <v>38838</v>
      </c>
      <c r="B12" s="32">
        <v>19263</v>
      </c>
      <c r="C12" s="33">
        <v>568</v>
      </c>
      <c r="D12" s="33">
        <v>787</v>
      </c>
      <c r="E12" s="33">
        <v>-1</v>
      </c>
      <c r="F12" s="33">
        <v>18476</v>
      </c>
      <c r="G12" s="34">
        <v>569</v>
      </c>
      <c r="H12" s="32">
        <v>14274</v>
      </c>
      <c r="I12" s="33">
        <v>301</v>
      </c>
      <c r="J12" s="33">
        <v>13548</v>
      </c>
      <c r="K12" s="33">
        <v>308</v>
      </c>
      <c r="L12" s="33">
        <v>726</v>
      </c>
      <c r="M12" s="34">
        <v>-7</v>
      </c>
      <c r="N12" s="32">
        <v>233</v>
      </c>
      <c r="O12" s="34">
        <v>1</v>
      </c>
      <c r="P12" s="32">
        <v>7775</v>
      </c>
      <c r="Q12" s="34">
        <v>143</v>
      </c>
      <c r="R12" s="32">
        <v>1100</v>
      </c>
      <c r="S12" s="34">
        <v>-3</v>
      </c>
      <c r="T12" s="32">
        <v>1351</v>
      </c>
      <c r="U12" s="34">
        <v>-6</v>
      </c>
      <c r="V12" s="32">
        <f t="shared" si="0"/>
        <v>43996</v>
      </c>
      <c r="W12" s="35">
        <f t="shared" si="0"/>
        <v>1004</v>
      </c>
      <c r="Y12" s="15"/>
      <c r="Z12" s="15"/>
      <c r="AA12" s="15"/>
    </row>
    <row r="13" spans="1:27" ht="15">
      <c r="A13" s="31">
        <v>38869</v>
      </c>
      <c r="B13" s="32">
        <v>19732</v>
      </c>
      <c r="C13" s="33">
        <v>473</v>
      </c>
      <c r="D13" s="33">
        <v>764</v>
      </c>
      <c r="E13" s="33">
        <v>-23</v>
      </c>
      <c r="F13" s="33">
        <v>18968</v>
      </c>
      <c r="G13" s="34">
        <v>496</v>
      </c>
      <c r="H13" s="32">
        <v>14207</v>
      </c>
      <c r="I13" s="33">
        <v>-30</v>
      </c>
      <c r="J13" s="33">
        <v>13512</v>
      </c>
      <c r="K13" s="33">
        <v>3</v>
      </c>
      <c r="L13" s="33">
        <v>695</v>
      </c>
      <c r="M13" s="34">
        <v>-33</v>
      </c>
      <c r="N13" s="32">
        <v>218</v>
      </c>
      <c r="O13" s="34">
        <v>-16</v>
      </c>
      <c r="P13" s="32">
        <v>7117</v>
      </c>
      <c r="Q13" s="34">
        <v>-680</v>
      </c>
      <c r="R13" s="32">
        <v>1097</v>
      </c>
      <c r="S13" s="34">
        <v>-3</v>
      </c>
      <c r="T13" s="32">
        <v>1536</v>
      </c>
      <c r="U13" s="34">
        <v>62</v>
      </c>
      <c r="V13" s="32">
        <f t="shared" si="0"/>
        <v>43907</v>
      </c>
      <c r="W13" s="35">
        <f t="shared" si="0"/>
        <v>-194</v>
      </c>
      <c r="Y13" s="15"/>
      <c r="Z13" s="15"/>
      <c r="AA13" s="15"/>
    </row>
    <row r="14" spans="1:27" ht="15">
      <c r="A14" s="31">
        <v>38899</v>
      </c>
      <c r="B14" s="32">
        <v>19624</v>
      </c>
      <c r="C14" s="33">
        <v>-100</v>
      </c>
      <c r="D14" s="33">
        <v>763</v>
      </c>
      <c r="E14" s="33">
        <v>-1</v>
      </c>
      <c r="F14" s="33">
        <v>18861</v>
      </c>
      <c r="G14" s="34">
        <v>-99</v>
      </c>
      <c r="H14" s="32">
        <v>10881</v>
      </c>
      <c r="I14" s="33">
        <v>-3333</v>
      </c>
      <c r="J14" s="33">
        <v>10241</v>
      </c>
      <c r="K14" s="33">
        <v>-3278</v>
      </c>
      <c r="L14" s="33">
        <v>640</v>
      </c>
      <c r="M14" s="34">
        <v>-55</v>
      </c>
      <c r="N14" s="32">
        <v>216</v>
      </c>
      <c r="O14" s="34">
        <v>-4</v>
      </c>
      <c r="P14" s="32">
        <v>9351</v>
      </c>
      <c r="Q14" s="34">
        <v>2218</v>
      </c>
      <c r="R14" s="32">
        <v>1097</v>
      </c>
      <c r="S14" s="34">
        <v>1</v>
      </c>
      <c r="T14" s="32">
        <v>1426</v>
      </c>
      <c r="U14" s="34">
        <v>-44</v>
      </c>
      <c r="V14" s="32">
        <f t="shared" si="0"/>
        <v>42595</v>
      </c>
      <c r="W14" s="35">
        <f t="shared" si="0"/>
        <v>-1262</v>
      </c>
      <c r="Y14" s="15"/>
      <c r="Z14" s="15"/>
      <c r="AA14" s="15"/>
    </row>
    <row r="15" spans="1:27" ht="15">
      <c r="A15" s="31">
        <v>38930</v>
      </c>
      <c r="B15" s="32">
        <v>19930</v>
      </c>
      <c r="C15" s="33">
        <v>311</v>
      </c>
      <c r="D15" s="33">
        <v>763</v>
      </c>
      <c r="E15" s="33">
        <v>0</v>
      </c>
      <c r="F15" s="33">
        <v>19167</v>
      </c>
      <c r="G15" s="34">
        <v>311</v>
      </c>
      <c r="H15" s="32">
        <v>12265</v>
      </c>
      <c r="I15" s="33">
        <v>1378</v>
      </c>
      <c r="J15" s="33">
        <v>11607</v>
      </c>
      <c r="K15" s="33">
        <v>1359</v>
      </c>
      <c r="L15" s="33">
        <v>658</v>
      </c>
      <c r="M15" s="34">
        <v>19</v>
      </c>
      <c r="N15" s="32">
        <v>215</v>
      </c>
      <c r="O15" s="34">
        <v>-1</v>
      </c>
      <c r="P15" s="32">
        <v>8406</v>
      </c>
      <c r="Q15" s="34">
        <v>-876</v>
      </c>
      <c r="R15" s="32">
        <v>1093</v>
      </c>
      <c r="S15" s="34">
        <v>-5</v>
      </c>
      <c r="T15" s="32">
        <v>1471</v>
      </c>
      <c r="U15" s="34">
        <v>23</v>
      </c>
      <c r="V15" s="32">
        <f t="shared" si="0"/>
        <v>43380</v>
      </c>
      <c r="W15" s="35">
        <f t="shared" si="0"/>
        <v>830</v>
      </c>
      <c r="Y15" s="15"/>
      <c r="Z15" s="15"/>
      <c r="AA15" s="15"/>
    </row>
    <row r="16" spans="1:27" ht="15">
      <c r="A16" s="31">
        <v>38961</v>
      </c>
      <c r="B16" s="32">
        <v>20067</v>
      </c>
      <c r="C16" s="33">
        <v>146</v>
      </c>
      <c r="D16" s="33">
        <v>572</v>
      </c>
      <c r="E16" s="33">
        <v>-192</v>
      </c>
      <c r="F16" s="33">
        <v>19495</v>
      </c>
      <c r="G16" s="34">
        <v>338</v>
      </c>
      <c r="H16" s="32">
        <v>12373</v>
      </c>
      <c r="I16" s="33">
        <v>83</v>
      </c>
      <c r="J16" s="33">
        <v>11729</v>
      </c>
      <c r="K16" s="33">
        <v>94</v>
      </c>
      <c r="L16" s="33">
        <v>644</v>
      </c>
      <c r="M16" s="34">
        <v>-11</v>
      </c>
      <c r="N16" s="32">
        <v>215</v>
      </c>
      <c r="O16" s="34">
        <v>-2</v>
      </c>
      <c r="P16" s="32">
        <v>7946</v>
      </c>
      <c r="Q16" s="34">
        <v>-460</v>
      </c>
      <c r="R16" s="32">
        <v>1086</v>
      </c>
      <c r="S16" s="34">
        <v>-7</v>
      </c>
      <c r="T16" s="32">
        <v>1419</v>
      </c>
      <c r="U16" s="34">
        <v>-21</v>
      </c>
      <c r="V16" s="32">
        <f t="shared" si="0"/>
        <v>43106</v>
      </c>
      <c r="W16" s="35">
        <f t="shared" si="0"/>
        <v>-261</v>
      </c>
      <c r="Y16" s="15"/>
      <c r="Z16" s="15"/>
      <c r="AA16" s="15"/>
    </row>
    <row r="17" spans="1:27" ht="15">
      <c r="A17" s="31">
        <v>38991</v>
      </c>
      <c r="B17" s="32">
        <v>21012</v>
      </c>
      <c r="C17" s="33">
        <v>1004</v>
      </c>
      <c r="D17" s="33">
        <v>591</v>
      </c>
      <c r="E17" s="33">
        <v>19</v>
      </c>
      <c r="F17" s="33">
        <v>20421</v>
      </c>
      <c r="G17" s="34">
        <v>985</v>
      </c>
      <c r="H17" s="32">
        <v>12593</v>
      </c>
      <c r="I17" s="33">
        <v>223</v>
      </c>
      <c r="J17" s="33">
        <v>11953</v>
      </c>
      <c r="K17" s="33">
        <v>226</v>
      </c>
      <c r="L17" s="33">
        <v>640</v>
      </c>
      <c r="M17" s="34">
        <v>-3</v>
      </c>
      <c r="N17" s="32">
        <v>214</v>
      </c>
      <c r="O17" s="34">
        <v>1</v>
      </c>
      <c r="P17" s="32">
        <v>7290</v>
      </c>
      <c r="Q17" s="34">
        <v>-559</v>
      </c>
      <c r="R17" s="32">
        <v>1084</v>
      </c>
      <c r="S17" s="34">
        <v>-1</v>
      </c>
      <c r="T17" s="32">
        <v>1617</v>
      </c>
      <c r="U17" s="34">
        <v>138</v>
      </c>
      <c r="V17" s="32">
        <f t="shared" si="0"/>
        <v>43810</v>
      </c>
      <c r="W17" s="35">
        <f t="shared" si="0"/>
        <v>806</v>
      </c>
      <c r="Y17" s="15"/>
      <c r="Z17" s="15"/>
      <c r="AA17" s="15"/>
    </row>
    <row r="18" spans="1:27" ht="15">
      <c r="A18" s="31">
        <v>39022</v>
      </c>
      <c r="B18" s="32">
        <v>21203</v>
      </c>
      <c r="C18" s="33">
        <v>218</v>
      </c>
      <c r="D18" s="33">
        <v>588</v>
      </c>
      <c r="E18" s="33">
        <v>-2</v>
      </c>
      <c r="F18" s="33">
        <v>20615</v>
      </c>
      <c r="G18" s="34">
        <v>220</v>
      </c>
      <c r="H18" s="32">
        <v>12460</v>
      </c>
      <c r="I18" s="33">
        <v>-139</v>
      </c>
      <c r="J18" s="33">
        <v>11827</v>
      </c>
      <c r="K18" s="33">
        <v>-135</v>
      </c>
      <c r="L18" s="33">
        <v>633</v>
      </c>
      <c r="M18" s="34">
        <v>-4</v>
      </c>
      <c r="N18" s="32">
        <v>214</v>
      </c>
      <c r="O18" s="34">
        <v>0</v>
      </c>
      <c r="P18" s="32">
        <v>6608</v>
      </c>
      <c r="Q18" s="34">
        <v>-546</v>
      </c>
      <c r="R18" s="32">
        <v>1083</v>
      </c>
      <c r="S18" s="34">
        <v>-1</v>
      </c>
      <c r="T18" s="32">
        <v>1847</v>
      </c>
      <c r="U18" s="34">
        <v>37</v>
      </c>
      <c r="V18" s="32">
        <f t="shared" si="0"/>
        <v>43415</v>
      </c>
      <c r="W18" s="35">
        <f t="shared" si="0"/>
        <v>-431</v>
      </c>
      <c r="Y18" s="15"/>
      <c r="Z18" s="15"/>
      <c r="AA18" s="15"/>
    </row>
    <row r="19" spans="1:27" ht="15">
      <c r="A19" s="31">
        <v>39052</v>
      </c>
      <c r="B19" s="32">
        <v>21526</v>
      </c>
      <c r="C19" s="33">
        <v>351</v>
      </c>
      <c r="D19" s="33">
        <v>624</v>
      </c>
      <c r="E19" s="33">
        <v>36</v>
      </c>
      <c r="F19" s="33">
        <v>20902</v>
      </c>
      <c r="G19" s="34">
        <v>315</v>
      </c>
      <c r="H19" s="32">
        <v>12169</v>
      </c>
      <c r="I19" s="33">
        <v>-282</v>
      </c>
      <c r="J19" s="33">
        <v>11556</v>
      </c>
      <c r="K19" s="33">
        <v>-265</v>
      </c>
      <c r="L19" s="33">
        <v>613</v>
      </c>
      <c r="M19" s="34">
        <v>-17</v>
      </c>
      <c r="N19" s="32">
        <v>221</v>
      </c>
      <c r="O19" s="34">
        <v>8</v>
      </c>
      <c r="P19" s="32">
        <v>6752</v>
      </c>
      <c r="Q19" s="34">
        <v>225</v>
      </c>
      <c r="R19" s="32">
        <v>1136</v>
      </c>
      <c r="S19" s="34">
        <v>52</v>
      </c>
      <c r="T19" s="32">
        <v>1876</v>
      </c>
      <c r="U19" s="34">
        <v>-105</v>
      </c>
      <c r="V19" s="32">
        <f t="shared" si="0"/>
        <v>43680</v>
      </c>
      <c r="W19" s="35">
        <f t="shared" si="0"/>
        <v>249</v>
      </c>
      <c r="Y19" s="15"/>
      <c r="Z19" s="15"/>
      <c r="AA19" s="15"/>
    </row>
    <row r="20" spans="1:27" ht="15">
      <c r="A20" s="31">
        <v>39083</v>
      </c>
      <c r="B20" s="32">
        <v>21779</v>
      </c>
      <c r="C20" s="33">
        <v>252</v>
      </c>
      <c r="D20" s="33">
        <v>616</v>
      </c>
      <c r="E20" s="33">
        <v>-8</v>
      </c>
      <c r="F20" s="33">
        <v>21163</v>
      </c>
      <c r="G20" s="34">
        <v>260</v>
      </c>
      <c r="H20" s="32">
        <v>12163</v>
      </c>
      <c r="I20" s="33">
        <v>-3</v>
      </c>
      <c r="J20" s="33">
        <v>11563</v>
      </c>
      <c r="K20" s="33">
        <v>11</v>
      </c>
      <c r="L20" s="33">
        <v>600</v>
      </c>
      <c r="M20" s="34">
        <v>-14</v>
      </c>
      <c r="N20" s="32">
        <v>228</v>
      </c>
      <c r="O20" s="34">
        <v>7</v>
      </c>
      <c r="P20" s="32">
        <v>7035</v>
      </c>
      <c r="Q20" s="34">
        <v>180</v>
      </c>
      <c r="R20" s="32">
        <v>1107</v>
      </c>
      <c r="S20" s="34">
        <v>-29</v>
      </c>
      <c r="T20" s="32">
        <v>1677</v>
      </c>
      <c r="U20" s="34">
        <v>-73</v>
      </c>
      <c r="V20" s="32">
        <f t="shared" si="0"/>
        <v>43989</v>
      </c>
      <c r="W20" s="35">
        <f t="shared" si="0"/>
        <v>334</v>
      </c>
      <c r="Y20" s="15"/>
      <c r="Z20" s="15"/>
      <c r="AA20" s="15"/>
    </row>
    <row r="21" spans="1:27" ht="15">
      <c r="A21" s="31">
        <v>39114</v>
      </c>
      <c r="B21" s="32">
        <v>21949</v>
      </c>
      <c r="C21" s="33">
        <v>189</v>
      </c>
      <c r="D21" s="33">
        <v>711</v>
      </c>
      <c r="E21" s="33">
        <v>95</v>
      </c>
      <c r="F21" s="33">
        <v>21238</v>
      </c>
      <c r="G21" s="34">
        <v>94</v>
      </c>
      <c r="H21" s="32">
        <v>11841</v>
      </c>
      <c r="I21" s="33">
        <v>-333</v>
      </c>
      <c r="J21" s="33">
        <v>11242</v>
      </c>
      <c r="K21" s="33">
        <v>-333</v>
      </c>
      <c r="L21" s="33">
        <v>599</v>
      </c>
      <c r="M21" s="34">
        <v>0</v>
      </c>
      <c r="N21" s="32">
        <v>247</v>
      </c>
      <c r="O21" s="34">
        <v>20</v>
      </c>
      <c r="P21" s="32">
        <v>6795</v>
      </c>
      <c r="Q21" s="34">
        <v>-125</v>
      </c>
      <c r="R21" s="32">
        <v>1096</v>
      </c>
      <c r="S21" s="34">
        <v>-9</v>
      </c>
      <c r="T21" s="32">
        <v>1698</v>
      </c>
      <c r="U21" s="34">
        <v>-21</v>
      </c>
      <c r="V21" s="32">
        <f t="shared" si="0"/>
        <v>43626</v>
      </c>
      <c r="W21" s="35">
        <f t="shared" si="0"/>
        <v>-279</v>
      </c>
      <c r="Y21" s="15"/>
      <c r="Z21" s="15"/>
      <c r="AA21" s="15"/>
    </row>
    <row r="22" spans="1:27" ht="15">
      <c r="A22" s="31">
        <v>39142</v>
      </c>
      <c r="B22" s="32">
        <v>22260</v>
      </c>
      <c r="C22" s="33">
        <v>329</v>
      </c>
      <c r="D22" s="33">
        <v>776</v>
      </c>
      <c r="E22" s="33">
        <v>65</v>
      </c>
      <c r="F22" s="33">
        <v>21484</v>
      </c>
      <c r="G22" s="34">
        <v>264</v>
      </c>
      <c r="H22" s="32">
        <v>12179</v>
      </c>
      <c r="I22" s="33">
        <v>337</v>
      </c>
      <c r="J22" s="33">
        <v>11560</v>
      </c>
      <c r="K22" s="33">
        <v>316</v>
      </c>
      <c r="L22" s="33">
        <v>619</v>
      </c>
      <c r="M22" s="34">
        <v>21</v>
      </c>
      <c r="N22" s="32">
        <v>241</v>
      </c>
      <c r="O22" s="34">
        <v>-8</v>
      </c>
      <c r="P22" s="32">
        <v>8175</v>
      </c>
      <c r="Q22" s="34">
        <v>1482</v>
      </c>
      <c r="R22" s="32">
        <v>1099</v>
      </c>
      <c r="S22" s="34">
        <v>2</v>
      </c>
      <c r="T22" s="32">
        <v>1776</v>
      </c>
      <c r="U22" s="34">
        <v>-59</v>
      </c>
      <c r="V22" s="32">
        <f t="shared" si="0"/>
        <v>45730</v>
      </c>
      <c r="W22" s="35">
        <f t="shared" si="0"/>
        <v>2083</v>
      </c>
      <c r="Y22" s="15"/>
      <c r="Z22" s="15"/>
      <c r="AA22" s="15"/>
    </row>
    <row r="23" spans="1:27" ht="15">
      <c r="A23" s="31">
        <v>39173</v>
      </c>
      <c r="B23" s="32">
        <v>22527</v>
      </c>
      <c r="C23" s="33">
        <v>277</v>
      </c>
      <c r="D23" s="33">
        <v>806</v>
      </c>
      <c r="E23" s="33">
        <v>30</v>
      </c>
      <c r="F23" s="33">
        <v>21721</v>
      </c>
      <c r="G23" s="34">
        <v>247</v>
      </c>
      <c r="H23" s="32">
        <v>12981</v>
      </c>
      <c r="I23" s="33">
        <v>803</v>
      </c>
      <c r="J23" s="33">
        <v>12287</v>
      </c>
      <c r="K23" s="33">
        <v>727</v>
      </c>
      <c r="L23" s="33">
        <v>694</v>
      </c>
      <c r="M23" s="34">
        <v>76</v>
      </c>
      <c r="N23" s="32">
        <v>240</v>
      </c>
      <c r="O23" s="34">
        <v>-1</v>
      </c>
      <c r="P23" s="32">
        <v>8216</v>
      </c>
      <c r="Q23" s="34">
        <v>47</v>
      </c>
      <c r="R23" s="32">
        <v>1087</v>
      </c>
      <c r="S23" s="34">
        <v>-12</v>
      </c>
      <c r="T23" s="32">
        <v>1808</v>
      </c>
      <c r="U23" s="34">
        <v>32</v>
      </c>
      <c r="V23" s="32">
        <f t="shared" si="0"/>
        <v>46859</v>
      </c>
      <c r="W23" s="35">
        <f t="shared" si="0"/>
        <v>1146</v>
      </c>
      <c r="Y23" s="15"/>
      <c r="Z23" s="15"/>
      <c r="AA23" s="15"/>
    </row>
    <row r="24" spans="1:27" ht="15">
      <c r="A24" s="31">
        <v>39203</v>
      </c>
      <c r="B24" s="32">
        <v>23058</v>
      </c>
      <c r="C24" s="33">
        <v>529</v>
      </c>
      <c r="D24" s="33">
        <v>762</v>
      </c>
      <c r="E24" s="33">
        <v>-44</v>
      </c>
      <c r="F24" s="33">
        <v>22296</v>
      </c>
      <c r="G24" s="34">
        <v>573</v>
      </c>
      <c r="H24" s="32">
        <v>13832</v>
      </c>
      <c r="I24" s="33">
        <v>862</v>
      </c>
      <c r="J24" s="33">
        <v>13219</v>
      </c>
      <c r="K24" s="33">
        <v>942</v>
      </c>
      <c r="L24" s="33">
        <v>613</v>
      </c>
      <c r="M24" s="34">
        <v>-80</v>
      </c>
      <c r="N24" s="32">
        <v>268</v>
      </c>
      <c r="O24" s="34">
        <v>29</v>
      </c>
      <c r="P24" s="32">
        <v>8038</v>
      </c>
      <c r="Q24" s="34">
        <v>-194</v>
      </c>
      <c r="R24" s="32">
        <v>1082</v>
      </c>
      <c r="S24" s="34">
        <v>-5</v>
      </c>
      <c r="T24" s="32">
        <v>1840</v>
      </c>
      <c r="U24" s="34">
        <v>64</v>
      </c>
      <c r="V24" s="32">
        <f t="shared" si="0"/>
        <v>48118</v>
      </c>
      <c r="W24" s="35">
        <f t="shared" si="0"/>
        <v>1285</v>
      </c>
      <c r="Y24" s="15"/>
      <c r="Z24" s="15"/>
      <c r="AA24" s="15"/>
    </row>
    <row r="25" spans="1:27" ht="15">
      <c r="A25" s="31">
        <v>39234</v>
      </c>
      <c r="B25" s="32">
        <v>23631</v>
      </c>
      <c r="C25" s="33">
        <v>581</v>
      </c>
      <c r="D25" s="33">
        <v>699</v>
      </c>
      <c r="E25" s="33">
        <v>-63</v>
      </c>
      <c r="F25" s="33">
        <v>22932</v>
      </c>
      <c r="G25" s="34">
        <v>644</v>
      </c>
      <c r="H25" s="32">
        <v>13992</v>
      </c>
      <c r="I25" s="33">
        <v>167</v>
      </c>
      <c r="J25" s="33">
        <v>13374</v>
      </c>
      <c r="K25" s="33">
        <v>162</v>
      </c>
      <c r="L25" s="33">
        <v>618</v>
      </c>
      <c r="M25" s="34">
        <v>5</v>
      </c>
      <c r="N25" s="32">
        <v>272</v>
      </c>
      <c r="O25" s="34">
        <v>3</v>
      </c>
      <c r="P25" s="32">
        <v>7865</v>
      </c>
      <c r="Q25" s="34">
        <v>-134</v>
      </c>
      <c r="R25" s="32">
        <v>1074</v>
      </c>
      <c r="S25" s="34">
        <v>-9</v>
      </c>
      <c r="T25" s="32">
        <v>1806</v>
      </c>
      <c r="U25" s="34">
        <v>-19</v>
      </c>
      <c r="V25" s="32">
        <f t="shared" si="0"/>
        <v>48640</v>
      </c>
      <c r="W25" s="35">
        <f t="shared" si="0"/>
        <v>589</v>
      </c>
      <c r="Y25" s="15"/>
      <c r="Z25" s="15"/>
      <c r="AA25" s="15"/>
    </row>
    <row r="26" spans="1:27" ht="15">
      <c r="A26" s="31">
        <v>39264</v>
      </c>
      <c r="B26" s="32">
        <v>24127</v>
      </c>
      <c r="C26" s="33">
        <v>639</v>
      </c>
      <c r="D26" s="33">
        <v>698</v>
      </c>
      <c r="E26" s="33">
        <v>-1</v>
      </c>
      <c r="F26" s="33">
        <v>23429</v>
      </c>
      <c r="G26" s="34">
        <v>640</v>
      </c>
      <c r="H26" s="32">
        <v>13970</v>
      </c>
      <c r="I26" s="33">
        <v>-41</v>
      </c>
      <c r="J26" s="33">
        <v>13337</v>
      </c>
      <c r="K26" s="33">
        <v>-57</v>
      </c>
      <c r="L26" s="33">
        <v>633</v>
      </c>
      <c r="M26" s="34">
        <v>16</v>
      </c>
      <c r="N26" s="32">
        <v>273</v>
      </c>
      <c r="O26" s="34">
        <v>1</v>
      </c>
      <c r="P26" s="32">
        <v>7913</v>
      </c>
      <c r="Q26" s="34">
        <v>76</v>
      </c>
      <c r="R26" s="32">
        <v>1071</v>
      </c>
      <c r="S26" s="34">
        <v>-3</v>
      </c>
      <c r="T26" s="32">
        <v>1781</v>
      </c>
      <c r="U26" s="34">
        <v>-66</v>
      </c>
      <c r="V26" s="32">
        <f t="shared" si="0"/>
        <v>49135</v>
      </c>
      <c r="W26" s="35">
        <f t="shared" si="0"/>
        <v>606</v>
      </c>
      <c r="Y26" s="15"/>
      <c r="Z26" s="15"/>
      <c r="AA26" s="15"/>
    </row>
    <row r="27" spans="1:27" ht="15">
      <c r="A27" s="31">
        <v>39295</v>
      </c>
      <c r="B27" s="32">
        <v>24340</v>
      </c>
      <c r="C27" s="33">
        <v>213</v>
      </c>
      <c r="D27" s="33">
        <v>709</v>
      </c>
      <c r="E27" s="33">
        <v>11</v>
      </c>
      <c r="F27" s="33">
        <v>23631</v>
      </c>
      <c r="G27" s="34">
        <v>202</v>
      </c>
      <c r="H27" s="32">
        <v>13899</v>
      </c>
      <c r="I27" s="33">
        <v>-94</v>
      </c>
      <c r="J27" s="33">
        <v>13282</v>
      </c>
      <c r="K27" s="33">
        <v>-81</v>
      </c>
      <c r="L27" s="33">
        <v>617</v>
      </c>
      <c r="M27" s="34">
        <v>-13</v>
      </c>
      <c r="N27" s="32">
        <v>273</v>
      </c>
      <c r="O27" s="34">
        <v>0</v>
      </c>
      <c r="P27" s="32">
        <v>7831</v>
      </c>
      <c r="Q27" s="34">
        <v>-112</v>
      </c>
      <c r="R27" s="32">
        <v>1068</v>
      </c>
      <c r="S27" s="34">
        <v>-2</v>
      </c>
      <c r="T27" s="32">
        <v>1764</v>
      </c>
      <c r="U27" s="34">
        <v>-17</v>
      </c>
      <c r="V27" s="32">
        <f t="shared" si="0"/>
        <v>49175</v>
      </c>
      <c r="W27" s="35">
        <f t="shared" si="0"/>
        <v>-12</v>
      </c>
      <c r="Y27" s="15"/>
      <c r="Z27" s="15"/>
      <c r="AA27" s="15"/>
    </row>
    <row r="28" spans="1:27" ht="15">
      <c r="A28" s="31">
        <v>39326</v>
      </c>
      <c r="B28" s="32">
        <v>24899</v>
      </c>
      <c r="C28" s="33">
        <v>566</v>
      </c>
      <c r="D28" s="33">
        <v>709</v>
      </c>
      <c r="E28" s="33">
        <v>0</v>
      </c>
      <c r="F28" s="33">
        <v>24190</v>
      </c>
      <c r="G28" s="34">
        <v>566</v>
      </c>
      <c r="H28" s="32">
        <v>14134</v>
      </c>
      <c r="I28" s="33">
        <v>234</v>
      </c>
      <c r="J28" s="33">
        <v>13516</v>
      </c>
      <c r="K28" s="33">
        <v>230</v>
      </c>
      <c r="L28" s="33">
        <v>618</v>
      </c>
      <c r="M28" s="34">
        <v>4</v>
      </c>
      <c r="N28" s="32">
        <v>274</v>
      </c>
      <c r="O28" s="34">
        <v>0</v>
      </c>
      <c r="P28" s="32">
        <v>7475</v>
      </c>
      <c r="Q28" s="34">
        <v>-360</v>
      </c>
      <c r="R28" s="32">
        <v>1064</v>
      </c>
      <c r="S28" s="34">
        <v>-4</v>
      </c>
      <c r="T28" s="32">
        <v>1848</v>
      </c>
      <c r="U28" s="34">
        <v>70</v>
      </c>
      <c r="V28" s="32">
        <f t="shared" si="0"/>
        <v>49694</v>
      </c>
      <c r="W28" s="35">
        <f t="shared" si="0"/>
        <v>506</v>
      </c>
      <c r="Y28" s="15"/>
      <c r="Z28" s="15"/>
      <c r="AA28" s="15"/>
    </row>
    <row r="29" spans="1:27" ht="15">
      <c r="A29" s="31">
        <v>39356</v>
      </c>
      <c r="B29" s="32">
        <v>25570</v>
      </c>
      <c r="C29" s="33">
        <v>684</v>
      </c>
      <c r="D29" s="33">
        <v>699</v>
      </c>
      <c r="E29" s="33">
        <v>-10</v>
      </c>
      <c r="F29" s="33">
        <v>24871</v>
      </c>
      <c r="G29" s="34">
        <v>694</v>
      </c>
      <c r="H29" s="32">
        <v>14590</v>
      </c>
      <c r="I29" s="33">
        <v>449</v>
      </c>
      <c r="J29" s="33">
        <v>13932</v>
      </c>
      <c r="K29" s="33">
        <v>407</v>
      </c>
      <c r="L29" s="33">
        <v>658</v>
      </c>
      <c r="M29" s="34">
        <v>42</v>
      </c>
      <c r="N29" s="32">
        <v>274</v>
      </c>
      <c r="O29" s="34">
        <v>0</v>
      </c>
      <c r="P29" s="32">
        <v>6846</v>
      </c>
      <c r="Q29" s="34">
        <v>-601</v>
      </c>
      <c r="R29" s="32">
        <v>1062</v>
      </c>
      <c r="S29" s="34">
        <v>-2</v>
      </c>
      <c r="T29" s="32">
        <v>1989</v>
      </c>
      <c r="U29" s="34">
        <v>76</v>
      </c>
      <c r="V29" s="32">
        <f t="shared" si="0"/>
        <v>50331</v>
      </c>
      <c r="W29" s="35">
        <f t="shared" si="0"/>
        <v>606</v>
      </c>
      <c r="Y29" s="15"/>
      <c r="Z29" s="15"/>
      <c r="AA29" s="15"/>
    </row>
    <row r="30" spans="1:27" ht="15">
      <c r="A30" s="31">
        <v>39387</v>
      </c>
      <c r="B30" s="32">
        <v>26044</v>
      </c>
      <c r="C30" s="33">
        <v>482</v>
      </c>
      <c r="D30" s="33">
        <v>742</v>
      </c>
      <c r="E30" s="33">
        <v>44</v>
      </c>
      <c r="F30" s="33">
        <v>25302</v>
      </c>
      <c r="G30" s="34">
        <v>438</v>
      </c>
      <c r="H30" s="32">
        <v>14406</v>
      </c>
      <c r="I30" s="33">
        <v>-200</v>
      </c>
      <c r="J30" s="33">
        <v>13754</v>
      </c>
      <c r="K30" s="33">
        <v>-194</v>
      </c>
      <c r="L30" s="33">
        <v>652</v>
      </c>
      <c r="M30" s="34">
        <v>-6</v>
      </c>
      <c r="N30" s="32">
        <v>310</v>
      </c>
      <c r="O30" s="34">
        <v>35</v>
      </c>
      <c r="P30" s="32">
        <v>6680</v>
      </c>
      <c r="Q30" s="34">
        <v>-135</v>
      </c>
      <c r="R30" s="32">
        <v>1068</v>
      </c>
      <c r="S30" s="34">
        <v>6</v>
      </c>
      <c r="T30" s="32">
        <v>1992</v>
      </c>
      <c r="U30" s="34">
        <v>-45</v>
      </c>
      <c r="V30" s="32">
        <f t="shared" si="0"/>
        <v>50500</v>
      </c>
      <c r="W30" s="35">
        <f t="shared" si="0"/>
        <v>143</v>
      </c>
      <c r="Y30" s="15"/>
      <c r="Z30" s="15"/>
      <c r="AA30" s="15"/>
    </row>
    <row r="31" spans="1:27" ht="15">
      <c r="A31" s="31">
        <v>39417</v>
      </c>
      <c r="B31" s="32">
        <v>26557</v>
      </c>
      <c r="C31" s="33">
        <v>531</v>
      </c>
      <c r="D31" s="33">
        <v>764</v>
      </c>
      <c r="E31" s="33">
        <v>22</v>
      </c>
      <c r="F31" s="33">
        <v>25793</v>
      </c>
      <c r="G31" s="34">
        <v>509</v>
      </c>
      <c r="H31" s="32">
        <v>14617</v>
      </c>
      <c r="I31" s="33">
        <v>211</v>
      </c>
      <c r="J31" s="33">
        <v>13962</v>
      </c>
      <c r="K31" s="33">
        <v>205</v>
      </c>
      <c r="L31" s="33">
        <v>655</v>
      </c>
      <c r="M31" s="34">
        <v>6</v>
      </c>
      <c r="N31" s="32">
        <v>332</v>
      </c>
      <c r="O31" s="34">
        <v>21</v>
      </c>
      <c r="P31" s="32">
        <v>6923</v>
      </c>
      <c r="Q31" s="34">
        <v>174</v>
      </c>
      <c r="R31" s="32">
        <v>1098</v>
      </c>
      <c r="S31" s="34">
        <v>31</v>
      </c>
      <c r="T31" s="32">
        <v>1683</v>
      </c>
      <c r="U31" s="34">
        <v>-281</v>
      </c>
      <c r="V31" s="32">
        <f t="shared" si="0"/>
        <v>51210</v>
      </c>
      <c r="W31" s="35">
        <f t="shared" si="0"/>
        <v>687</v>
      </c>
      <c r="Y31" s="15"/>
      <c r="Z31" s="15"/>
      <c r="AA31" s="15"/>
    </row>
    <row r="32" spans="1:27" ht="15">
      <c r="A32" s="31">
        <v>39448</v>
      </c>
      <c r="B32" s="32">
        <v>27256</v>
      </c>
      <c r="C32" s="33">
        <v>703</v>
      </c>
      <c r="D32" s="33">
        <v>764</v>
      </c>
      <c r="E32" s="33">
        <v>0</v>
      </c>
      <c r="F32" s="33">
        <v>26492</v>
      </c>
      <c r="G32" s="34">
        <v>703</v>
      </c>
      <c r="H32" s="32">
        <v>12723</v>
      </c>
      <c r="I32" s="33">
        <v>-1932</v>
      </c>
      <c r="J32" s="33">
        <v>12065</v>
      </c>
      <c r="K32" s="33">
        <v>-1936</v>
      </c>
      <c r="L32" s="33">
        <v>658</v>
      </c>
      <c r="M32" s="34">
        <v>4</v>
      </c>
      <c r="N32" s="32">
        <v>418</v>
      </c>
      <c r="O32" s="34">
        <v>87</v>
      </c>
      <c r="P32" s="32">
        <v>5991</v>
      </c>
      <c r="Q32" s="34">
        <v>-1003</v>
      </c>
      <c r="R32" s="32">
        <v>1100</v>
      </c>
      <c r="S32" s="34">
        <v>2</v>
      </c>
      <c r="T32" s="32">
        <v>1661</v>
      </c>
      <c r="U32" s="34">
        <v>-48</v>
      </c>
      <c r="V32" s="32">
        <f t="shared" si="0"/>
        <v>49149</v>
      </c>
      <c r="W32" s="35">
        <f t="shared" si="0"/>
        <v>-2191</v>
      </c>
      <c r="Y32" s="15"/>
      <c r="Z32" s="15"/>
      <c r="AA32" s="15"/>
    </row>
    <row r="33" spans="1:27" ht="15">
      <c r="A33" s="31">
        <v>39479</v>
      </c>
      <c r="B33" s="32">
        <v>27543</v>
      </c>
      <c r="C33" s="33">
        <v>301</v>
      </c>
      <c r="D33" s="33">
        <v>754</v>
      </c>
      <c r="E33" s="33">
        <v>-11</v>
      </c>
      <c r="F33" s="33">
        <v>26789</v>
      </c>
      <c r="G33" s="34">
        <v>312</v>
      </c>
      <c r="H33" s="32">
        <v>12859</v>
      </c>
      <c r="I33" s="33">
        <v>120</v>
      </c>
      <c r="J33" s="33">
        <v>12252</v>
      </c>
      <c r="K33" s="33">
        <v>163</v>
      </c>
      <c r="L33" s="33">
        <v>607</v>
      </c>
      <c r="M33" s="34">
        <v>-43</v>
      </c>
      <c r="N33" s="32">
        <v>419</v>
      </c>
      <c r="O33" s="34">
        <v>0</v>
      </c>
      <c r="P33" s="32">
        <v>5689</v>
      </c>
      <c r="Q33" s="34">
        <v>-231</v>
      </c>
      <c r="R33" s="32">
        <v>1096</v>
      </c>
      <c r="S33" s="34">
        <v>-4</v>
      </c>
      <c r="T33" s="32">
        <v>1765</v>
      </c>
      <c r="U33" s="34">
        <v>11</v>
      </c>
      <c r="V33" s="32">
        <f t="shared" si="0"/>
        <v>49371</v>
      </c>
      <c r="W33" s="35">
        <f t="shared" si="0"/>
        <v>197</v>
      </c>
      <c r="Y33" s="15"/>
      <c r="Z33" s="15"/>
      <c r="AA33" s="15"/>
    </row>
    <row r="34" spans="1:27" ht="15">
      <c r="A34" s="31">
        <v>39508</v>
      </c>
      <c r="B34" s="32">
        <v>27939</v>
      </c>
      <c r="C34" s="33">
        <v>404</v>
      </c>
      <c r="D34" s="33">
        <v>738</v>
      </c>
      <c r="E34" s="33">
        <v>-16</v>
      </c>
      <c r="F34" s="33">
        <v>27201</v>
      </c>
      <c r="G34" s="34">
        <v>420</v>
      </c>
      <c r="H34" s="32">
        <v>12121</v>
      </c>
      <c r="I34" s="33">
        <v>-707</v>
      </c>
      <c r="J34" s="33">
        <v>11608</v>
      </c>
      <c r="K34" s="33">
        <v>-617</v>
      </c>
      <c r="L34" s="33">
        <v>513</v>
      </c>
      <c r="M34" s="34">
        <v>-90</v>
      </c>
      <c r="N34" s="32">
        <v>423</v>
      </c>
      <c r="O34" s="34">
        <v>3</v>
      </c>
      <c r="P34" s="32">
        <v>4988</v>
      </c>
      <c r="Q34" s="34">
        <v>-592</v>
      </c>
      <c r="R34" s="32">
        <v>1095</v>
      </c>
      <c r="S34" s="34">
        <v>-1</v>
      </c>
      <c r="T34" s="32">
        <v>1783</v>
      </c>
      <c r="U34" s="34">
        <v>-29</v>
      </c>
      <c r="V34" s="32">
        <f t="shared" si="0"/>
        <v>48349</v>
      </c>
      <c r="W34" s="35">
        <f t="shared" si="0"/>
        <v>-922</v>
      </c>
      <c r="Y34" s="15"/>
      <c r="Z34" s="15"/>
      <c r="AA34" s="15"/>
    </row>
    <row r="35" spans="1:27" ht="15">
      <c r="A35" s="31">
        <v>39539</v>
      </c>
      <c r="B35" s="32">
        <v>28328</v>
      </c>
      <c r="C35" s="33">
        <v>395</v>
      </c>
      <c r="D35" s="33">
        <v>720</v>
      </c>
      <c r="E35" s="33">
        <v>-17</v>
      </c>
      <c r="F35" s="33">
        <v>27608</v>
      </c>
      <c r="G35" s="34">
        <v>412</v>
      </c>
      <c r="H35" s="32">
        <v>12308</v>
      </c>
      <c r="I35" s="33">
        <v>213</v>
      </c>
      <c r="J35" s="33">
        <v>11788</v>
      </c>
      <c r="K35" s="33">
        <v>206</v>
      </c>
      <c r="L35" s="33">
        <v>520</v>
      </c>
      <c r="M35" s="34">
        <v>7</v>
      </c>
      <c r="N35" s="32">
        <v>407</v>
      </c>
      <c r="O35" s="34">
        <v>-17</v>
      </c>
      <c r="P35" s="32">
        <v>5651</v>
      </c>
      <c r="Q35" s="34">
        <v>722</v>
      </c>
      <c r="R35" s="32">
        <v>1093</v>
      </c>
      <c r="S35" s="34">
        <v>-2</v>
      </c>
      <c r="T35" s="32">
        <v>1734</v>
      </c>
      <c r="U35" s="34">
        <v>-21</v>
      </c>
      <c r="V35" s="32">
        <f t="shared" si="0"/>
        <v>49521</v>
      </c>
      <c r="W35" s="35">
        <f t="shared" si="0"/>
        <v>1290</v>
      </c>
      <c r="Y35" s="15"/>
      <c r="Z35" s="15"/>
      <c r="AA35" s="15"/>
    </row>
    <row r="36" spans="1:27" ht="15">
      <c r="A36" s="31">
        <v>39569</v>
      </c>
      <c r="B36" s="32">
        <v>28387</v>
      </c>
      <c r="C36" s="33">
        <v>80</v>
      </c>
      <c r="D36" s="33">
        <v>708</v>
      </c>
      <c r="E36" s="33">
        <v>-12</v>
      </c>
      <c r="F36" s="33">
        <v>27679</v>
      </c>
      <c r="G36" s="34">
        <v>92</v>
      </c>
      <c r="H36" s="32">
        <v>12431</v>
      </c>
      <c r="I36" s="33">
        <v>164</v>
      </c>
      <c r="J36" s="33">
        <v>11932</v>
      </c>
      <c r="K36" s="33">
        <v>184</v>
      </c>
      <c r="L36" s="33">
        <v>499</v>
      </c>
      <c r="M36" s="34">
        <v>-20</v>
      </c>
      <c r="N36" s="32">
        <v>419</v>
      </c>
      <c r="O36" s="34">
        <v>12</v>
      </c>
      <c r="P36" s="32">
        <v>4979</v>
      </c>
      <c r="Q36" s="34">
        <v>-556</v>
      </c>
      <c r="R36" s="32">
        <v>1086</v>
      </c>
      <c r="S36" s="34">
        <v>-7</v>
      </c>
      <c r="T36" s="32">
        <v>2055</v>
      </c>
      <c r="U36" s="34">
        <v>44</v>
      </c>
      <c r="V36" s="32">
        <f t="shared" si="0"/>
        <v>49357</v>
      </c>
      <c r="W36" s="35">
        <f t="shared" si="0"/>
        <v>-263</v>
      </c>
      <c r="Y36" s="15"/>
      <c r="Z36" s="15"/>
      <c r="AA36" s="15"/>
    </row>
    <row r="37" spans="1:27" ht="15">
      <c r="A37" s="31">
        <v>39600</v>
      </c>
      <c r="B37" s="32">
        <v>28965</v>
      </c>
      <c r="C37" s="33">
        <v>584</v>
      </c>
      <c r="D37" s="33">
        <v>680</v>
      </c>
      <c r="E37" s="33">
        <v>-28</v>
      </c>
      <c r="F37" s="33">
        <v>28285</v>
      </c>
      <c r="G37" s="34">
        <v>612</v>
      </c>
      <c r="H37" s="32">
        <v>12590</v>
      </c>
      <c r="I37" s="33">
        <v>205</v>
      </c>
      <c r="J37" s="33">
        <v>12061</v>
      </c>
      <c r="K37" s="33">
        <v>173</v>
      </c>
      <c r="L37" s="33">
        <v>529</v>
      </c>
      <c r="M37" s="34">
        <v>32</v>
      </c>
      <c r="N37" s="32">
        <v>415</v>
      </c>
      <c r="O37" s="34">
        <v>-4</v>
      </c>
      <c r="P37" s="32">
        <v>5383</v>
      </c>
      <c r="Q37" s="34">
        <v>402</v>
      </c>
      <c r="R37" s="32">
        <v>1077</v>
      </c>
      <c r="S37" s="34">
        <v>-9</v>
      </c>
      <c r="T37" s="32">
        <v>1931</v>
      </c>
      <c r="U37" s="34">
        <v>-193</v>
      </c>
      <c r="V37" s="32">
        <f t="shared" si="0"/>
        <v>50361</v>
      </c>
      <c r="W37" s="35">
        <f t="shared" si="0"/>
        <v>985</v>
      </c>
      <c r="Y37" s="15"/>
      <c r="Z37" s="15"/>
      <c r="AA37" s="15"/>
    </row>
    <row r="38" spans="1:27" ht="15">
      <c r="A38" s="31">
        <v>39630</v>
      </c>
      <c r="B38" s="32">
        <v>29615</v>
      </c>
      <c r="C38" s="33">
        <v>649</v>
      </c>
      <c r="D38" s="33">
        <v>700</v>
      </c>
      <c r="E38" s="33">
        <v>20</v>
      </c>
      <c r="F38" s="33">
        <v>28915</v>
      </c>
      <c r="G38" s="34">
        <v>629</v>
      </c>
      <c r="H38" s="32">
        <v>12424</v>
      </c>
      <c r="I38" s="33">
        <v>-204</v>
      </c>
      <c r="J38" s="33">
        <v>11907</v>
      </c>
      <c r="K38" s="33">
        <v>-191</v>
      </c>
      <c r="L38" s="33">
        <v>517</v>
      </c>
      <c r="M38" s="34">
        <v>-13</v>
      </c>
      <c r="N38" s="32">
        <v>425</v>
      </c>
      <c r="O38" s="34">
        <v>9</v>
      </c>
      <c r="P38" s="32">
        <v>5599</v>
      </c>
      <c r="Q38" s="34">
        <v>202</v>
      </c>
      <c r="R38" s="32">
        <v>1077</v>
      </c>
      <c r="S38" s="34">
        <v>1</v>
      </c>
      <c r="T38" s="32">
        <v>1891</v>
      </c>
      <c r="U38" s="34">
        <v>-41</v>
      </c>
      <c r="V38" s="32">
        <f t="shared" si="0"/>
        <v>51031</v>
      </c>
      <c r="W38" s="35">
        <f t="shared" si="0"/>
        <v>616</v>
      </c>
      <c r="Y38" s="15"/>
      <c r="Z38" s="15"/>
      <c r="AA38" s="15"/>
    </row>
    <row r="39" spans="1:27" ht="15">
      <c r="A39" s="31">
        <v>39661</v>
      </c>
      <c r="B39" s="32">
        <v>30006</v>
      </c>
      <c r="C39" s="33">
        <v>388</v>
      </c>
      <c r="D39" s="33">
        <v>715</v>
      </c>
      <c r="E39" s="33">
        <v>16</v>
      </c>
      <c r="F39" s="33">
        <v>29291</v>
      </c>
      <c r="G39" s="34">
        <v>372</v>
      </c>
      <c r="H39" s="32">
        <v>12151</v>
      </c>
      <c r="I39" s="33">
        <v>-301</v>
      </c>
      <c r="J39" s="33">
        <v>11591</v>
      </c>
      <c r="K39" s="33">
        <v>-344</v>
      </c>
      <c r="L39" s="33">
        <v>560</v>
      </c>
      <c r="M39" s="34">
        <v>43</v>
      </c>
      <c r="N39" s="32">
        <v>425</v>
      </c>
      <c r="O39" s="34">
        <v>0</v>
      </c>
      <c r="P39" s="32">
        <v>5655</v>
      </c>
      <c r="Q39" s="34">
        <v>24</v>
      </c>
      <c r="R39" s="32">
        <v>1075</v>
      </c>
      <c r="S39" s="34">
        <v>-3</v>
      </c>
      <c r="T39" s="32">
        <v>1930</v>
      </c>
      <c r="U39" s="34">
        <v>57</v>
      </c>
      <c r="V39" s="32">
        <f t="shared" si="0"/>
        <v>51242</v>
      </c>
      <c r="W39" s="35">
        <f t="shared" si="0"/>
        <v>165</v>
      </c>
      <c r="Y39" s="15"/>
      <c r="Z39" s="15"/>
      <c r="AA39" s="15"/>
    </row>
    <row r="40" spans="1:27" ht="15">
      <c r="A40" s="31">
        <v>39692</v>
      </c>
      <c r="B40" s="32">
        <v>30235</v>
      </c>
      <c r="C40" s="33">
        <v>221</v>
      </c>
      <c r="D40" s="33">
        <v>701</v>
      </c>
      <c r="E40" s="33">
        <v>-14</v>
      </c>
      <c r="F40" s="33">
        <v>29534</v>
      </c>
      <c r="G40" s="34">
        <v>235</v>
      </c>
      <c r="H40" s="32">
        <v>11723</v>
      </c>
      <c r="I40" s="33">
        <v>-457</v>
      </c>
      <c r="J40" s="33">
        <v>11144</v>
      </c>
      <c r="K40" s="33">
        <v>-475</v>
      </c>
      <c r="L40" s="33">
        <v>579</v>
      </c>
      <c r="M40" s="34">
        <v>18</v>
      </c>
      <c r="N40" s="32">
        <v>414</v>
      </c>
      <c r="O40" s="34">
        <v>-11</v>
      </c>
      <c r="P40" s="32">
        <v>6374</v>
      </c>
      <c r="Q40" s="34">
        <v>614</v>
      </c>
      <c r="R40" s="32">
        <v>1075</v>
      </c>
      <c r="S40" s="34">
        <v>1</v>
      </c>
      <c r="T40" s="32">
        <v>1919</v>
      </c>
      <c r="U40" s="34">
        <v>-84</v>
      </c>
      <c r="V40" s="32">
        <f t="shared" si="0"/>
        <v>51740</v>
      </c>
      <c r="W40" s="35">
        <f t="shared" si="0"/>
        <v>284</v>
      </c>
      <c r="Y40" s="15"/>
      <c r="Z40" s="15"/>
      <c r="AA40" s="15"/>
    </row>
    <row r="41" spans="1:27" ht="15">
      <c r="A41" s="31">
        <v>39722</v>
      </c>
      <c r="B41" s="32">
        <v>30588</v>
      </c>
      <c r="C41" s="33">
        <v>337</v>
      </c>
      <c r="D41" s="33">
        <v>682</v>
      </c>
      <c r="E41" s="33">
        <v>-19</v>
      </c>
      <c r="F41" s="33">
        <v>29906</v>
      </c>
      <c r="G41" s="34">
        <v>356</v>
      </c>
      <c r="H41" s="32">
        <v>12016</v>
      </c>
      <c r="I41" s="33">
        <v>197</v>
      </c>
      <c r="J41" s="33">
        <v>11424</v>
      </c>
      <c r="K41" s="33">
        <v>221</v>
      </c>
      <c r="L41" s="33">
        <v>592</v>
      </c>
      <c r="M41" s="34">
        <v>-24</v>
      </c>
      <c r="N41" s="32">
        <v>414</v>
      </c>
      <c r="O41" s="34">
        <v>0</v>
      </c>
      <c r="P41" s="32">
        <v>6566</v>
      </c>
      <c r="Q41" s="34">
        <v>101</v>
      </c>
      <c r="R41" s="32">
        <v>1078</v>
      </c>
      <c r="S41" s="34">
        <v>3</v>
      </c>
      <c r="T41" s="32">
        <v>2675</v>
      </c>
      <c r="U41" s="34">
        <v>98</v>
      </c>
      <c r="V41" s="32">
        <f t="shared" si="0"/>
        <v>53337</v>
      </c>
      <c r="W41" s="35">
        <f t="shared" si="0"/>
        <v>736</v>
      </c>
      <c r="Y41" s="15"/>
      <c r="Z41" s="15"/>
      <c r="AA41" s="15"/>
    </row>
    <row r="42" spans="1:27" ht="15">
      <c r="A42" s="31">
        <v>39753</v>
      </c>
      <c r="B42" s="32">
        <v>30946</v>
      </c>
      <c r="C42" s="33">
        <v>371</v>
      </c>
      <c r="D42" s="33">
        <v>734</v>
      </c>
      <c r="E42" s="33">
        <v>51</v>
      </c>
      <c r="F42" s="33">
        <v>30212</v>
      </c>
      <c r="G42" s="34">
        <v>320</v>
      </c>
      <c r="H42" s="32">
        <v>12201</v>
      </c>
      <c r="I42" s="33">
        <v>127</v>
      </c>
      <c r="J42" s="33">
        <v>11723</v>
      </c>
      <c r="K42" s="33">
        <v>237</v>
      </c>
      <c r="L42" s="33">
        <v>478</v>
      </c>
      <c r="M42" s="34">
        <v>-110</v>
      </c>
      <c r="N42" s="32">
        <v>413</v>
      </c>
      <c r="O42" s="34">
        <v>-1</v>
      </c>
      <c r="P42" s="32">
        <v>7214</v>
      </c>
      <c r="Q42" s="34">
        <v>561</v>
      </c>
      <c r="R42" s="32">
        <v>1085</v>
      </c>
      <c r="S42" s="34">
        <v>7</v>
      </c>
      <c r="T42" s="32">
        <v>2479</v>
      </c>
      <c r="U42" s="34">
        <v>1</v>
      </c>
      <c r="V42" s="32">
        <f t="shared" si="0"/>
        <v>54338</v>
      </c>
      <c r="W42" s="35">
        <f t="shared" si="0"/>
        <v>1066</v>
      </c>
      <c r="Y42" s="15"/>
      <c r="Z42" s="15"/>
      <c r="AA42" s="15"/>
    </row>
    <row r="43" spans="1:27" ht="15.75" thickBot="1">
      <c r="A43" s="16">
        <v>39783</v>
      </c>
      <c r="B43" s="17">
        <v>30762</v>
      </c>
      <c r="C43" s="18">
        <v>-131</v>
      </c>
      <c r="D43" s="18">
        <v>766</v>
      </c>
      <c r="E43" s="18">
        <v>32</v>
      </c>
      <c r="F43" s="18">
        <v>29996</v>
      </c>
      <c r="G43" s="19">
        <v>-163</v>
      </c>
      <c r="H43" s="17">
        <v>14767</v>
      </c>
      <c r="I43" s="18">
        <v>2540</v>
      </c>
      <c r="J43" s="18">
        <v>14317</v>
      </c>
      <c r="K43" s="18">
        <v>2564</v>
      </c>
      <c r="L43" s="18">
        <v>450</v>
      </c>
      <c r="M43" s="19">
        <v>-24</v>
      </c>
      <c r="N43" s="17">
        <v>420</v>
      </c>
      <c r="O43" s="19">
        <v>8</v>
      </c>
      <c r="P43" s="17">
        <v>4568</v>
      </c>
      <c r="Q43" s="19">
        <v>-2523</v>
      </c>
      <c r="R43" s="17">
        <v>1095</v>
      </c>
      <c r="S43" s="19">
        <v>10</v>
      </c>
      <c r="T43" s="17">
        <v>2202</v>
      </c>
      <c r="U43" s="19">
        <v>-102</v>
      </c>
      <c r="V43" s="17">
        <f t="shared" si="0"/>
        <v>53814</v>
      </c>
      <c r="W43" s="20">
        <f t="shared" si="0"/>
        <v>-198</v>
      </c>
      <c r="X43" s="21"/>
      <c r="Y43" s="15"/>
      <c r="Z43" s="15"/>
      <c r="AA43" s="15"/>
    </row>
    <row r="44" spans="1:21" ht="15">
      <c r="A44" s="67">
        <v>39814</v>
      </c>
      <c r="B44" s="6">
        <v>30749</v>
      </c>
      <c r="C44" s="6">
        <v>-31</v>
      </c>
      <c r="D44" s="6">
        <v>765</v>
      </c>
      <c r="E44" s="6">
        <v>-1</v>
      </c>
      <c r="F44" s="6">
        <v>29984</v>
      </c>
      <c r="G44" s="6">
        <v>-30</v>
      </c>
      <c r="H44" s="6">
        <v>11972</v>
      </c>
      <c r="I44" s="6">
        <v>-2805</v>
      </c>
      <c r="J44" s="6">
        <v>11497</v>
      </c>
      <c r="K44" s="6">
        <v>-2832</v>
      </c>
      <c r="L44" s="6">
        <v>475</v>
      </c>
      <c r="M44" s="6">
        <v>27</v>
      </c>
      <c r="N44" s="6">
        <v>417</v>
      </c>
      <c r="O44" s="6">
        <v>-3</v>
      </c>
      <c r="P44" s="6">
        <v>5094</v>
      </c>
      <c r="Q44" s="6">
        <v>423</v>
      </c>
      <c r="R44" s="6">
        <v>1075</v>
      </c>
      <c r="S44" s="6">
        <v>-20</v>
      </c>
      <c r="T44" s="6">
        <v>6633</v>
      </c>
      <c r="U44" s="6">
        <v>4441</v>
      </c>
    </row>
    <row r="45" spans="1:21" ht="15">
      <c r="A45" s="67">
        <v>39845</v>
      </c>
      <c r="B45" s="6">
        <v>30904</v>
      </c>
      <c r="C45" s="6">
        <v>155</v>
      </c>
      <c r="D45" s="6">
        <v>764</v>
      </c>
      <c r="E45" s="6">
        <v>-1</v>
      </c>
      <c r="F45" s="6">
        <v>30140</v>
      </c>
      <c r="G45" s="6">
        <v>156</v>
      </c>
      <c r="H45" s="6">
        <v>12856</v>
      </c>
      <c r="I45" s="6">
        <v>799</v>
      </c>
      <c r="J45" s="6">
        <v>12154</v>
      </c>
      <c r="K45" s="6">
        <v>573</v>
      </c>
      <c r="L45" s="6">
        <v>702</v>
      </c>
      <c r="M45" s="6">
        <v>226</v>
      </c>
      <c r="N45" s="6">
        <v>414</v>
      </c>
      <c r="O45" s="6">
        <v>-2</v>
      </c>
      <c r="P45" s="6">
        <v>5258</v>
      </c>
      <c r="Q45" s="6">
        <v>139</v>
      </c>
      <c r="R45" s="6">
        <v>1074</v>
      </c>
      <c r="S45" s="6">
        <v>-1</v>
      </c>
      <c r="T45" s="6">
        <v>6174</v>
      </c>
      <c r="U45" s="6">
        <v>-436</v>
      </c>
    </row>
    <row r="46" spans="1:21" ht="15">
      <c r="A46" s="67">
        <v>39873</v>
      </c>
      <c r="B46" s="6">
        <v>30962</v>
      </c>
      <c r="C46" s="6">
        <v>74</v>
      </c>
      <c r="D46" s="6">
        <v>765</v>
      </c>
      <c r="E46" s="6">
        <v>2</v>
      </c>
      <c r="F46" s="6">
        <v>30197</v>
      </c>
      <c r="G46" s="6">
        <v>72</v>
      </c>
      <c r="H46" s="6">
        <v>13738</v>
      </c>
      <c r="I46" s="6">
        <v>859</v>
      </c>
      <c r="J46" s="6">
        <v>12877</v>
      </c>
      <c r="K46" s="6">
        <v>699</v>
      </c>
      <c r="L46" s="6">
        <v>861</v>
      </c>
      <c r="M46" s="6">
        <v>160</v>
      </c>
      <c r="N46" s="6">
        <v>418</v>
      </c>
      <c r="O46" s="6">
        <v>4</v>
      </c>
      <c r="P46" s="6">
        <v>5459</v>
      </c>
      <c r="Q46" s="6">
        <v>363</v>
      </c>
      <c r="R46" s="6">
        <v>1065</v>
      </c>
      <c r="S46" s="6">
        <v>-9</v>
      </c>
      <c r="T46" s="6">
        <v>6198</v>
      </c>
      <c r="U46" s="6">
        <v>37</v>
      </c>
    </row>
    <row r="47" spans="1:21" ht="15">
      <c r="A47" s="67">
        <v>39904</v>
      </c>
      <c r="B47" s="6">
        <v>30957</v>
      </c>
      <c r="C47" s="6">
        <v>0</v>
      </c>
      <c r="D47" s="6">
        <v>827</v>
      </c>
      <c r="E47" s="6">
        <v>61</v>
      </c>
      <c r="F47" s="6">
        <v>30130</v>
      </c>
      <c r="G47" s="6">
        <v>-61</v>
      </c>
      <c r="H47" s="6">
        <v>13423</v>
      </c>
      <c r="I47" s="6">
        <v>-311</v>
      </c>
      <c r="J47" s="6">
        <v>12549</v>
      </c>
      <c r="K47" s="6">
        <v>-320</v>
      </c>
      <c r="L47" s="6">
        <v>874</v>
      </c>
      <c r="M47" s="6">
        <v>9</v>
      </c>
      <c r="N47" s="6">
        <v>410</v>
      </c>
      <c r="O47" s="6">
        <v>-8</v>
      </c>
      <c r="P47" s="6">
        <v>5488</v>
      </c>
      <c r="Q47" s="6">
        <v>41</v>
      </c>
      <c r="R47" s="6">
        <v>1057</v>
      </c>
      <c r="S47" s="6">
        <v>-9</v>
      </c>
      <c r="T47" s="6">
        <v>5818</v>
      </c>
      <c r="U47" s="6">
        <v>-450</v>
      </c>
    </row>
    <row r="48" spans="1:21" ht="15">
      <c r="A48" s="67">
        <v>39934</v>
      </c>
      <c r="B48" s="6">
        <v>30901</v>
      </c>
      <c r="C48" s="6">
        <v>-43</v>
      </c>
      <c r="D48" s="6">
        <v>757</v>
      </c>
      <c r="E48" s="6">
        <v>-68</v>
      </c>
      <c r="F48" s="6">
        <v>30144</v>
      </c>
      <c r="G48" s="6">
        <v>25</v>
      </c>
      <c r="H48" s="6">
        <v>14425</v>
      </c>
      <c r="I48" s="6">
        <v>1013</v>
      </c>
      <c r="J48" s="6">
        <v>13309</v>
      </c>
      <c r="K48" s="6">
        <v>774</v>
      </c>
      <c r="L48" s="6">
        <v>1116</v>
      </c>
      <c r="M48" s="6">
        <v>239</v>
      </c>
      <c r="N48" s="6">
        <v>410</v>
      </c>
      <c r="O48" s="6">
        <v>0</v>
      </c>
      <c r="P48" s="6">
        <v>6246</v>
      </c>
      <c r="Q48" s="6">
        <v>716</v>
      </c>
      <c r="R48" s="6">
        <v>1052</v>
      </c>
      <c r="S48" s="6">
        <v>-5</v>
      </c>
      <c r="T48" s="6">
        <v>5643</v>
      </c>
      <c r="U48" s="6">
        <v>-168</v>
      </c>
    </row>
    <row r="49" spans="1:21" ht="15">
      <c r="A49" s="67">
        <v>39965</v>
      </c>
      <c r="B49" s="6">
        <v>30963</v>
      </c>
      <c r="C49" s="6">
        <v>68</v>
      </c>
      <c r="D49" s="6">
        <v>766</v>
      </c>
      <c r="E49" s="6">
        <v>8</v>
      </c>
      <c r="F49" s="6">
        <v>30197</v>
      </c>
      <c r="G49" s="6">
        <v>60</v>
      </c>
      <c r="H49" s="6">
        <v>15077</v>
      </c>
      <c r="I49" s="6">
        <v>654</v>
      </c>
      <c r="J49" s="6">
        <v>13821</v>
      </c>
      <c r="K49" s="6">
        <v>515</v>
      </c>
      <c r="L49" s="6">
        <v>1256</v>
      </c>
      <c r="M49" s="6">
        <v>139</v>
      </c>
      <c r="N49" s="6">
        <v>435</v>
      </c>
      <c r="O49" s="6">
        <v>25</v>
      </c>
      <c r="P49" s="6">
        <v>6319</v>
      </c>
      <c r="Q49" s="6">
        <v>89</v>
      </c>
      <c r="R49" s="6">
        <v>1044</v>
      </c>
      <c r="S49" s="6">
        <v>-8</v>
      </c>
      <c r="T49" s="6">
        <v>5426</v>
      </c>
      <c r="U49" s="6">
        <v>-182</v>
      </c>
    </row>
    <row r="50" spans="1:21" ht="15">
      <c r="A50" s="67">
        <v>39995</v>
      </c>
      <c r="B50" s="6">
        <v>31003</v>
      </c>
      <c r="C50" s="6">
        <v>41</v>
      </c>
      <c r="D50" s="6">
        <v>788</v>
      </c>
      <c r="E50" s="6">
        <v>22</v>
      </c>
      <c r="F50" s="6">
        <v>30215</v>
      </c>
      <c r="G50" s="6">
        <v>19</v>
      </c>
      <c r="H50" s="6">
        <v>15015</v>
      </c>
      <c r="I50" s="6">
        <v>-86</v>
      </c>
      <c r="J50" s="6">
        <v>13552</v>
      </c>
      <c r="K50" s="6">
        <v>-286</v>
      </c>
      <c r="L50" s="6">
        <v>1463</v>
      </c>
      <c r="M50" s="6">
        <v>200</v>
      </c>
      <c r="N50" s="6">
        <v>450</v>
      </c>
      <c r="O50" s="6">
        <v>15</v>
      </c>
      <c r="P50" s="6">
        <v>6726</v>
      </c>
      <c r="Q50" s="6">
        <v>397</v>
      </c>
      <c r="R50" s="6">
        <v>1075</v>
      </c>
      <c r="S50" s="6">
        <v>31</v>
      </c>
      <c r="T50" s="6">
        <v>5336</v>
      </c>
      <c r="U50" s="6">
        <v>-93</v>
      </c>
    </row>
    <row r="51" spans="1:21" ht="15">
      <c r="A51" s="67">
        <v>40026</v>
      </c>
      <c r="B51" s="6">
        <v>31243</v>
      </c>
      <c r="C51" s="6">
        <v>243</v>
      </c>
      <c r="D51" s="6">
        <v>803</v>
      </c>
      <c r="E51" s="6">
        <v>15</v>
      </c>
      <c r="F51" s="6">
        <v>30440</v>
      </c>
      <c r="G51" s="6">
        <v>228</v>
      </c>
      <c r="H51" s="6">
        <v>14973</v>
      </c>
      <c r="I51" s="6">
        <v>-69</v>
      </c>
      <c r="J51" s="6">
        <v>13425</v>
      </c>
      <c r="K51" s="6">
        <v>-151</v>
      </c>
      <c r="L51" s="6">
        <v>1548</v>
      </c>
      <c r="M51" s="6">
        <v>82</v>
      </c>
      <c r="N51" s="6">
        <v>450</v>
      </c>
      <c r="O51" s="6">
        <v>0</v>
      </c>
      <c r="P51" s="6">
        <v>7213</v>
      </c>
      <c r="Q51" s="6">
        <v>180</v>
      </c>
      <c r="R51" s="6">
        <v>1068</v>
      </c>
      <c r="S51" s="6">
        <v>-8</v>
      </c>
      <c r="T51" s="6">
        <v>5288</v>
      </c>
      <c r="U51" s="6">
        <v>-48</v>
      </c>
    </row>
    <row r="52" spans="1:21" ht="15">
      <c r="A52" s="67">
        <v>40057</v>
      </c>
      <c r="B52" s="6">
        <v>31290</v>
      </c>
      <c r="C52" s="6">
        <v>57</v>
      </c>
      <c r="D52" s="6">
        <v>808</v>
      </c>
      <c r="E52" s="6">
        <v>5</v>
      </c>
      <c r="F52" s="6">
        <v>30482</v>
      </c>
      <c r="G52" s="6">
        <v>52</v>
      </c>
      <c r="H52" s="6">
        <v>15088</v>
      </c>
      <c r="I52" s="6">
        <v>85</v>
      </c>
      <c r="J52" s="6">
        <v>13682</v>
      </c>
      <c r="K52" s="6">
        <v>235</v>
      </c>
      <c r="L52" s="6">
        <v>1406</v>
      </c>
      <c r="M52" s="6">
        <v>-150</v>
      </c>
      <c r="N52" s="6">
        <v>448</v>
      </c>
      <c r="O52" s="6">
        <v>-2</v>
      </c>
      <c r="P52" s="6">
        <v>7692</v>
      </c>
      <c r="Q52" s="6">
        <v>360</v>
      </c>
      <c r="R52" s="6">
        <v>1060</v>
      </c>
      <c r="S52" s="6">
        <v>-8</v>
      </c>
      <c r="T52" s="6">
        <v>5137</v>
      </c>
      <c r="U52" s="6">
        <v>-153</v>
      </c>
    </row>
    <row r="53" spans="1:21" ht="15">
      <c r="A53" s="67">
        <v>40087</v>
      </c>
      <c r="B53" s="6">
        <v>31390</v>
      </c>
      <c r="C53" s="6">
        <v>109</v>
      </c>
      <c r="D53" s="6">
        <v>875</v>
      </c>
      <c r="E53" s="6">
        <v>67</v>
      </c>
      <c r="F53" s="6">
        <v>30515</v>
      </c>
      <c r="G53" s="6">
        <v>42</v>
      </c>
      <c r="H53" s="6">
        <v>14368</v>
      </c>
      <c r="I53" s="6">
        <v>-737</v>
      </c>
      <c r="J53" s="6">
        <v>12747</v>
      </c>
      <c r="K53" s="6">
        <v>-951</v>
      </c>
      <c r="L53" s="6">
        <v>1621</v>
      </c>
      <c r="M53" s="6">
        <v>214</v>
      </c>
      <c r="N53" s="6">
        <v>457</v>
      </c>
      <c r="O53" s="6">
        <v>8</v>
      </c>
      <c r="P53" s="6">
        <v>7612</v>
      </c>
      <c r="Q53" s="6">
        <v>-106</v>
      </c>
      <c r="R53" s="6">
        <v>1064</v>
      </c>
      <c r="S53" s="6">
        <v>4</v>
      </c>
      <c r="T53" s="6">
        <v>5021</v>
      </c>
      <c r="U53" s="6">
        <v>-115</v>
      </c>
    </row>
    <row r="54" spans="1:21" ht="15">
      <c r="A54" s="67">
        <v>40118</v>
      </c>
      <c r="B54" s="6">
        <v>31463</v>
      </c>
      <c r="C54" s="6">
        <v>92</v>
      </c>
      <c r="D54" s="6">
        <v>838</v>
      </c>
      <c r="E54" s="6">
        <v>-36</v>
      </c>
      <c r="F54" s="6">
        <v>30625</v>
      </c>
      <c r="G54" s="6">
        <v>128</v>
      </c>
      <c r="H54" s="6">
        <v>14248</v>
      </c>
      <c r="I54" s="6">
        <v>-153</v>
      </c>
      <c r="J54" s="6">
        <v>12668</v>
      </c>
      <c r="K54" s="6">
        <v>-110</v>
      </c>
      <c r="L54" s="6">
        <v>1580</v>
      </c>
      <c r="M54" s="6">
        <v>-43</v>
      </c>
      <c r="N54" s="6">
        <v>457</v>
      </c>
      <c r="O54" s="6">
        <v>0</v>
      </c>
      <c r="P54" s="6">
        <v>7583</v>
      </c>
      <c r="Q54" s="6">
        <v>-111</v>
      </c>
      <c r="R54" s="6">
        <v>1064</v>
      </c>
      <c r="S54" s="6">
        <v>0</v>
      </c>
      <c r="T54" s="6">
        <v>4997</v>
      </c>
      <c r="U54" s="6">
        <v>-43</v>
      </c>
    </row>
    <row r="55" spans="1:21" ht="15">
      <c r="A55" s="67">
        <v>40148</v>
      </c>
      <c r="B55" s="6">
        <v>31119</v>
      </c>
      <c r="C55" s="6">
        <v>-329</v>
      </c>
      <c r="D55" s="6">
        <v>860</v>
      </c>
      <c r="E55" s="6">
        <v>22</v>
      </c>
      <c r="F55" s="6">
        <v>30259</v>
      </c>
      <c r="G55" s="6">
        <v>-351</v>
      </c>
      <c r="H55" s="6">
        <v>14545</v>
      </c>
      <c r="I55" s="6">
        <v>291</v>
      </c>
      <c r="J55" s="6">
        <v>12933</v>
      </c>
      <c r="K55" s="6">
        <v>277</v>
      </c>
      <c r="L55" s="6">
        <v>1612</v>
      </c>
      <c r="M55" s="6">
        <v>14</v>
      </c>
      <c r="N55" s="6">
        <v>470</v>
      </c>
      <c r="O55" s="6">
        <v>10</v>
      </c>
      <c r="P55" s="6">
        <v>7384</v>
      </c>
      <c r="Q55" s="6">
        <v>-136</v>
      </c>
      <c r="R55" s="6">
        <v>998</v>
      </c>
      <c r="S55" s="6">
        <v>-66</v>
      </c>
      <c r="T55" s="6">
        <v>5039</v>
      </c>
      <c r="U55" s="6">
        <v>59</v>
      </c>
    </row>
    <row r="56" spans="1:21" ht="15">
      <c r="A56" s="67">
        <v>40179</v>
      </c>
      <c r="B56" s="6">
        <v>31238</v>
      </c>
      <c r="C56" s="6">
        <v>118</v>
      </c>
      <c r="D56" s="6">
        <v>864</v>
      </c>
      <c r="E56" s="6">
        <v>3</v>
      </c>
      <c r="F56" s="6">
        <v>30374</v>
      </c>
      <c r="G56" s="6">
        <v>115</v>
      </c>
      <c r="H56" s="6">
        <v>15070</v>
      </c>
      <c r="I56" s="6">
        <v>493</v>
      </c>
      <c r="J56" s="6">
        <v>13549</v>
      </c>
      <c r="K56" s="6">
        <v>610</v>
      </c>
      <c r="L56" s="6">
        <v>1521</v>
      </c>
      <c r="M56" s="6">
        <v>-117</v>
      </c>
      <c r="N56" s="6">
        <v>469</v>
      </c>
      <c r="O56" s="6">
        <v>-1</v>
      </c>
      <c r="P56" s="6">
        <v>7120</v>
      </c>
      <c r="Q56" s="6">
        <v>-244</v>
      </c>
      <c r="R56" s="6">
        <v>986</v>
      </c>
      <c r="S56" s="6">
        <v>-12</v>
      </c>
      <c r="T56" s="6">
        <v>4781</v>
      </c>
      <c r="U56" s="6">
        <v>-264</v>
      </c>
    </row>
    <row r="57" spans="1:21" ht="15">
      <c r="A57" s="67">
        <v>40210</v>
      </c>
      <c r="B57" s="6">
        <v>31183</v>
      </c>
      <c r="C57" s="6">
        <v>-56</v>
      </c>
      <c r="D57" s="6">
        <v>871</v>
      </c>
      <c r="E57" s="6">
        <v>8</v>
      </c>
      <c r="F57" s="6">
        <v>30312</v>
      </c>
      <c r="G57" s="6">
        <v>-64</v>
      </c>
      <c r="H57" s="6">
        <v>15269</v>
      </c>
      <c r="I57" s="6">
        <v>183</v>
      </c>
      <c r="J57" s="6">
        <v>13774</v>
      </c>
      <c r="K57" s="6">
        <v>213</v>
      </c>
      <c r="L57" s="6">
        <v>1495</v>
      </c>
      <c r="M57" s="6">
        <v>-30</v>
      </c>
      <c r="N57" s="6">
        <v>479</v>
      </c>
      <c r="O57" s="6">
        <v>10</v>
      </c>
      <c r="P57" s="6">
        <v>7342</v>
      </c>
      <c r="Q57" s="6">
        <v>149</v>
      </c>
      <c r="R57" s="6">
        <v>975</v>
      </c>
      <c r="S57" s="6">
        <v>-11</v>
      </c>
      <c r="T57" s="6">
        <v>4760</v>
      </c>
      <c r="U57" s="6">
        <v>-57</v>
      </c>
    </row>
    <row r="58" spans="1:21" ht="15">
      <c r="A58" s="67">
        <v>40238</v>
      </c>
      <c r="B58" s="6">
        <v>31178</v>
      </c>
      <c r="C58" s="6">
        <v>1</v>
      </c>
      <c r="D58" s="6">
        <v>868</v>
      </c>
      <c r="E58" s="6">
        <v>-4</v>
      </c>
      <c r="F58" s="6">
        <v>30310</v>
      </c>
      <c r="G58" s="6">
        <v>5</v>
      </c>
      <c r="H58" s="6">
        <v>15923</v>
      </c>
      <c r="I58" s="6">
        <v>633</v>
      </c>
      <c r="J58" s="6">
        <v>14295</v>
      </c>
      <c r="K58" s="6">
        <v>502</v>
      </c>
      <c r="L58" s="6">
        <v>1628</v>
      </c>
      <c r="M58" s="6">
        <v>131</v>
      </c>
      <c r="N58" s="6">
        <v>480</v>
      </c>
      <c r="O58" s="6">
        <v>0</v>
      </c>
      <c r="P58" s="6">
        <v>7506</v>
      </c>
      <c r="Q58" s="6">
        <v>234</v>
      </c>
      <c r="R58" s="6">
        <v>967</v>
      </c>
      <c r="S58" s="6">
        <v>-8</v>
      </c>
      <c r="T58" s="6">
        <v>4697</v>
      </c>
      <c r="U58" s="6">
        <v>-80</v>
      </c>
    </row>
    <row r="59" spans="1:21" ht="15">
      <c r="A59" s="67">
        <v>40269</v>
      </c>
      <c r="B59" s="6">
        <v>31135</v>
      </c>
      <c r="C59" s="6">
        <v>-38</v>
      </c>
      <c r="D59" s="6">
        <v>874</v>
      </c>
      <c r="E59" s="6">
        <v>6</v>
      </c>
      <c r="F59" s="6">
        <v>30261</v>
      </c>
      <c r="G59" s="6">
        <v>-44</v>
      </c>
      <c r="H59" s="6">
        <v>16260</v>
      </c>
      <c r="I59" s="6">
        <v>382</v>
      </c>
      <c r="J59" s="6">
        <v>14601</v>
      </c>
      <c r="K59" s="6">
        <v>347</v>
      </c>
      <c r="L59" s="6">
        <v>1659</v>
      </c>
      <c r="M59" s="6">
        <v>35</v>
      </c>
      <c r="N59" s="6">
        <v>479</v>
      </c>
      <c r="O59" s="6">
        <v>0</v>
      </c>
      <c r="P59" s="6">
        <v>7908</v>
      </c>
      <c r="Q59" s="6">
        <v>397</v>
      </c>
      <c r="R59" s="6">
        <v>955</v>
      </c>
      <c r="S59" s="6">
        <v>-12</v>
      </c>
      <c r="T59" s="6">
        <v>4582</v>
      </c>
      <c r="U59" s="6">
        <v>-117</v>
      </c>
    </row>
    <row r="60" spans="1:21" ht="15">
      <c r="A60" s="67">
        <v>40299</v>
      </c>
      <c r="B60" s="6">
        <v>31378</v>
      </c>
      <c r="C60" s="6">
        <v>232</v>
      </c>
      <c r="D60" s="6">
        <v>896</v>
      </c>
      <c r="E60" s="6">
        <v>22</v>
      </c>
      <c r="F60" s="6">
        <v>30482</v>
      </c>
      <c r="G60" s="6">
        <v>210</v>
      </c>
      <c r="H60" s="6">
        <v>17136</v>
      </c>
      <c r="I60" s="6">
        <v>859</v>
      </c>
      <c r="J60" s="6">
        <v>15505</v>
      </c>
      <c r="K60" s="6">
        <v>888</v>
      </c>
      <c r="L60" s="6">
        <v>1631</v>
      </c>
      <c r="M60" s="6">
        <v>-29</v>
      </c>
      <c r="N60" s="6">
        <v>486</v>
      </c>
      <c r="O60" s="6">
        <v>6</v>
      </c>
      <c r="P60" s="6">
        <v>8101</v>
      </c>
      <c r="Q60" s="6">
        <v>138</v>
      </c>
      <c r="R60" s="6">
        <v>946</v>
      </c>
      <c r="S60" s="6">
        <v>-9</v>
      </c>
      <c r="T60" s="6">
        <v>4528</v>
      </c>
      <c r="U60" s="6">
        <v>-126</v>
      </c>
    </row>
    <row r="61" spans="1:21" ht="15">
      <c r="A61" s="67">
        <v>40330</v>
      </c>
      <c r="B61" s="6">
        <v>31542</v>
      </c>
      <c r="C61" s="6">
        <v>170</v>
      </c>
      <c r="D61" s="6">
        <v>937</v>
      </c>
      <c r="E61" s="6">
        <v>42</v>
      </c>
      <c r="F61" s="6">
        <v>30605</v>
      </c>
      <c r="G61" s="6">
        <v>128</v>
      </c>
      <c r="H61" s="6">
        <v>17771</v>
      </c>
      <c r="I61" s="6">
        <v>675</v>
      </c>
      <c r="J61" s="6">
        <v>16159</v>
      </c>
      <c r="K61" s="6">
        <v>685</v>
      </c>
      <c r="L61" s="6">
        <v>1612</v>
      </c>
      <c r="M61" s="6">
        <v>-10</v>
      </c>
      <c r="N61" s="6">
        <v>482</v>
      </c>
      <c r="O61" s="6">
        <v>-4</v>
      </c>
      <c r="P61" s="6">
        <v>8108</v>
      </c>
      <c r="Q61" s="6">
        <v>-15</v>
      </c>
      <c r="R61" s="6">
        <v>939</v>
      </c>
      <c r="S61" s="6">
        <v>-7</v>
      </c>
      <c r="T61" s="6">
        <v>4429</v>
      </c>
      <c r="U61" s="6">
        <v>-113</v>
      </c>
    </row>
    <row r="62" spans="1:21" ht="15">
      <c r="A62" s="67">
        <v>40360</v>
      </c>
      <c r="B62" s="6">
        <v>31792</v>
      </c>
      <c r="C62" s="6">
        <v>272</v>
      </c>
      <c r="D62" s="6">
        <v>960</v>
      </c>
      <c r="E62" s="6">
        <v>23</v>
      </c>
      <c r="F62" s="6">
        <v>30832</v>
      </c>
      <c r="G62" s="6">
        <v>249</v>
      </c>
      <c r="H62" s="6">
        <v>16867</v>
      </c>
      <c r="I62" s="6">
        <v>-922</v>
      </c>
      <c r="J62" s="6">
        <v>15445</v>
      </c>
      <c r="K62" s="6">
        <v>-729</v>
      </c>
      <c r="L62" s="6">
        <v>1422</v>
      </c>
      <c r="M62" s="6">
        <v>-193</v>
      </c>
      <c r="N62" s="6">
        <v>473</v>
      </c>
      <c r="O62" s="6">
        <v>-7</v>
      </c>
      <c r="P62" s="6">
        <v>7305</v>
      </c>
      <c r="Q62" s="6">
        <v>-728</v>
      </c>
      <c r="R62" s="6">
        <v>928</v>
      </c>
      <c r="S62" s="6">
        <v>-12</v>
      </c>
      <c r="T62" s="6">
        <v>4392</v>
      </c>
      <c r="U62" s="6">
        <v>-15</v>
      </c>
    </row>
    <row r="63" spans="1:21" ht="15">
      <c r="A63" s="67">
        <v>40391</v>
      </c>
      <c r="B63" s="6">
        <v>32025</v>
      </c>
      <c r="C63" s="6">
        <v>226</v>
      </c>
      <c r="D63" s="6">
        <v>995</v>
      </c>
      <c r="E63" s="6">
        <v>34</v>
      </c>
      <c r="F63" s="6">
        <v>31030</v>
      </c>
      <c r="G63" s="6">
        <v>192</v>
      </c>
      <c r="H63" s="6">
        <v>16903</v>
      </c>
      <c r="I63" s="6">
        <v>42</v>
      </c>
      <c r="J63" s="6">
        <v>15506</v>
      </c>
      <c r="K63" s="6">
        <v>69</v>
      </c>
      <c r="L63" s="6">
        <v>1397</v>
      </c>
      <c r="M63" s="6">
        <v>-27</v>
      </c>
      <c r="N63" s="6">
        <v>468</v>
      </c>
      <c r="O63" s="6">
        <v>-5</v>
      </c>
      <c r="P63" s="6">
        <v>7658</v>
      </c>
      <c r="Q63" s="6">
        <v>262</v>
      </c>
      <c r="R63" s="6">
        <v>923</v>
      </c>
      <c r="S63" s="6">
        <v>-5</v>
      </c>
      <c r="T63" s="6">
        <v>4414</v>
      </c>
      <c r="U63" s="6">
        <v>-36</v>
      </c>
    </row>
    <row r="64" spans="1:21" ht="15">
      <c r="A64" s="67">
        <v>40422</v>
      </c>
      <c r="B64" s="6">
        <v>32233</v>
      </c>
      <c r="C64" s="6">
        <v>234</v>
      </c>
      <c r="D64" s="6">
        <v>1032</v>
      </c>
      <c r="E64" s="6">
        <v>37</v>
      </c>
      <c r="F64" s="6">
        <v>31201</v>
      </c>
      <c r="G64" s="6">
        <v>197</v>
      </c>
      <c r="H64" s="6">
        <v>16914</v>
      </c>
      <c r="I64" s="6">
        <v>25</v>
      </c>
      <c r="J64" s="6">
        <v>15530</v>
      </c>
      <c r="K64" s="6">
        <v>11</v>
      </c>
      <c r="L64" s="6">
        <v>1384</v>
      </c>
      <c r="M64" s="6">
        <v>14</v>
      </c>
      <c r="N64" s="6">
        <v>462</v>
      </c>
      <c r="O64" s="6">
        <v>-7</v>
      </c>
      <c r="P64" s="6">
        <v>7805</v>
      </c>
      <c r="Q64" s="6">
        <v>128</v>
      </c>
      <c r="R64" s="6">
        <v>917</v>
      </c>
      <c r="S64" s="6">
        <v>-7</v>
      </c>
      <c r="T64" s="6">
        <v>4238</v>
      </c>
      <c r="U64" s="6">
        <v>-159</v>
      </c>
    </row>
    <row r="65" spans="1:21" ht="15">
      <c r="A65" s="67">
        <v>40452</v>
      </c>
      <c r="B65" s="6">
        <v>32652</v>
      </c>
      <c r="C65" s="6">
        <v>444</v>
      </c>
      <c r="D65" s="6">
        <v>1059</v>
      </c>
      <c r="E65" s="6">
        <v>27</v>
      </c>
      <c r="F65" s="6">
        <v>31593</v>
      </c>
      <c r="G65" s="6">
        <v>417</v>
      </c>
      <c r="H65" s="6">
        <v>16931</v>
      </c>
      <c r="I65" s="6">
        <v>12</v>
      </c>
      <c r="J65" s="6">
        <v>15463</v>
      </c>
      <c r="K65" s="6">
        <v>-70</v>
      </c>
      <c r="L65" s="6">
        <v>1468</v>
      </c>
      <c r="M65" s="6">
        <v>82</v>
      </c>
      <c r="N65" s="6">
        <v>451</v>
      </c>
      <c r="O65" s="6">
        <v>-10</v>
      </c>
      <c r="P65" s="6">
        <v>7620</v>
      </c>
      <c r="Q65" s="6">
        <v>-194</v>
      </c>
      <c r="R65" s="6">
        <v>917</v>
      </c>
      <c r="S65" s="6">
        <v>0</v>
      </c>
      <c r="T65" s="6">
        <v>4077</v>
      </c>
      <c r="U65" s="6">
        <v>-137</v>
      </c>
    </row>
    <row r="66" spans="1:21" ht="15">
      <c r="A66" s="67">
        <v>40483</v>
      </c>
      <c r="B66" s="6">
        <v>33182</v>
      </c>
      <c r="C66" s="6">
        <v>530</v>
      </c>
      <c r="D66" s="6">
        <v>1079</v>
      </c>
      <c r="E66" s="6">
        <v>20</v>
      </c>
      <c r="F66" s="6">
        <v>32103</v>
      </c>
      <c r="G66" s="6">
        <v>510</v>
      </c>
      <c r="H66" s="6">
        <v>16845</v>
      </c>
      <c r="I66" s="6">
        <v>28</v>
      </c>
      <c r="J66" s="6">
        <v>15393</v>
      </c>
      <c r="K66" s="6">
        <v>10</v>
      </c>
      <c r="L66" s="6">
        <v>1452</v>
      </c>
      <c r="M66" s="6">
        <v>18</v>
      </c>
      <c r="N66" s="6">
        <v>443</v>
      </c>
      <c r="O66" s="6">
        <v>-8</v>
      </c>
      <c r="P66" s="6">
        <v>8024</v>
      </c>
      <c r="Q66" s="6">
        <v>359</v>
      </c>
      <c r="R66" s="6">
        <v>913</v>
      </c>
      <c r="S66" s="6">
        <v>-4</v>
      </c>
      <c r="T66" s="6">
        <v>4047</v>
      </c>
      <c r="U66" s="6">
        <v>-53</v>
      </c>
    </row>
    <row r="67" spans="1:21" ht="15">
      <c r="A67" s="67">
        <v>40513</v>
      </c>
      <c r="B67" s="6">
        <v>32793</v>
      </c>
      <c r="C67" s="6">
        <v>-293</v>
      </c>
      <c r="D67" s="6">
        <v>1089</v>
      </c>
      <c r="E67" s="6">
        <v>10</v>
      </c>
      <c r="F67" s="6">
        <v>31704</v>
      </c>
      <c r="G67" s="6">
        <v>-303</v>
      </c>
      <c r="H67" s="6">
        <v>16471</v>
      </c>
      <c r="I67" s="6">
        <v>-366</v>
      </c>
      <c r="J67" s="6">
        <v>15032</v>
      </c>
      <c r="K67" s="6">
        <v>-354</v>
      </c>
      <c r="L67" s="6">
        <v>1439</v>
      </c>
      <c r="M67" s="6">
        <v>-12</v>
      </c>
      <c r="N67" s="6">
        <v>431</v>
      </c>
      <c r="O67" s="6">
        <v>-13</v>
      </c>
      <c r="P67" s="6">
        <v>8149</v>
      </c>
      <c r="Q67" s="6">
        <v>112</v>
      </c>
      <c r="R67" s="6">
        <v>921</v>
      </c>
      <c r="S67" s="6">
        <v>7</v>
      </c>
      <c r="T67" s="6">
        <v>4193</v>
      </c>
      <c r="U67" s="6">
        <v>125</v>
      </c>
    </row>
    <row r="68" spans="1:21" ht="15">
      <c r="A68" s="67">
        <v>40544</v>
      </c>
      <c r="B68" s="6">
        <v>33218</v>
      </c>
      <c r="C68" s="6">
        <v>440</v>
      </c>
      <c r="D68" s="6">
        <v>1101</v>
      </c>
      <c r="E68" s="6">
        <v>11</v>
      </c>
      <c r="F68" s="6">
        <v>32117</v>
      </c>
      <c r="G68" s="6">
        <v>429</v>
      </c>
      <c r="H68" s="6">
        <v>15904</v>
      </c>
      <c r="I68" s="6">
        <v>-565</v>
      </c>
      <c r="J68" s="6">
        <v>14473</v>
      </c>
      <c r="K68" s="6">
        <v>-564</v>
      </c>
      <c r="L68" s="6">
        <v>1431</v>
      </c>
      <c r="M68" s="6">
        <v>-1</v>
      </c>
      <c r="N68" s="6">
        <v>424</v>
      </c>
      <c r="O68" s="6">
        <v>-8</v>
      </c>
      <c r="P68" s="6">
        <v>8475</v>
      </c>
      <c r="Q68" s="6">
        <v>417</v>
      </c>
      <c r="R68" s="6">
        <v>903</v>
      </c>
      <c r="S68" s="6">
        <v>-18</v>
      </c>
      <c r="T68" s="6">
        <v>3986</v>
      </c>
      <c r="U68" s="6">
        <v>-129</v>
      </c>
    </row>
    <row r="69" spans="1:21" ht="15">
      <c r="A69" s="67">
        <v>40575</v>
      </c>
      <c r="B69" s="6">
        <v>33309</v>
      </c>
      <c r="C69" s="6">
        <v>96</v>
      </c>
      <c r="D69" s="6">
        <v>1099</v>
      </c>
      <c r="E69" s="6">
        <v>-2</v>
      </c>
      <c r="F69" s="6">
        <v>32210</v>
      </c>
      <c r="G69" s="6">
        <v>98</v>
      </c>
      <c r="H69" s="6">
        <v>16570</v>
      </c>
      <c r="I69" s="6">
        <v>676</v>
      </c>
      <c r="J69" s="6">
        <v>15133</v>
      </c>
      <c r="K69" s="6">
        <v>674</v>
      </c>
      <c r="L69" s="6">
        <v>1437</v>
      </c>
      <c r="M69" s="6">
        <v>2</v>
      </c>
      <c r="N69" s="6">
        <v>424</v>
      </c>
      <c r="O69" s="6">
        <v>0</v>
      </c>
      <c r="P69" s="6">
        <v>8570</v>
      </c>
      <c r="Q69" s="6">
        <v>40</v>
      </c>
      <c r="R69" s="6">
        <v>894</v>
      </c>
      <c r="S69" s="6">
        <v>-9</v>
      </c>
      <c r="T69" s="6">
        <v>3884</v>
      </c>
      <c r="U69" s="6">
        <v>-115</v>
      </c>
    </row>
    <row r="70" spans="1:21" ht="15">
      <c r="A70" s="67">
        <v>40603</v>
      </c>
      <c r="B70" s="6">
        <v>33388</v>
      </c>
      <c r="C70" s="6">
        <v>107</v>
      </c>
      <c r="D70" s="6">
        <v>1081</v>
      </c>
      <c r="E70" s="6">
        <v>-17</v>
      </c>
      <c r="F70" s="6">
        <v>32307</v>
      </c>
      <c r="G70" s="6">
        <v>124</v>
      </c>
      <c r="H70" s="6">
        <v>15956</v>
      </c>
      <c r="I70" s="6">
        <v>-570</v>
      </c>
      <c r="J70" s="6">
        <v>14475</v>
      </c>
      <c r="K70" s="6">
        <v>-621</v>
      </c>
      <c r="L70" s="6">
        <v>1481</v>
      </c>
      <c r="M70" s="6">
        <v>51</v>
      </c>
      <c r="N70" s="6">
        <v>431</v>
      </c>
      <c r="O70" s="6">
        <v>7</v>
      </c>
      <c r="P70" s="6">
        <v>8474</v>
      </c>
      <c r="Q70" s="6">
        <v>-86</v>
      </c>
      <c r="R70" s="6">
        <v>886</v>
      </c>
      <c r="S70" s="6">
        <v>-9</v>
      </c>
      <c r="T70" s="6">
        <v>3870</v>
      </c>
      <c r="U70" s="6">
        <v>-93</v>
      </c>
    </row>
    <row r="71" spans="1:21" ht="15">
      <c r="A71" s="67">
        <v>40634</v>
      </c>
      <c r="B71" s="6">
        <v>33787</v>
      </c>
      <c r="C71" s="6">
        <v>417</v>
      </c>
      <c r="D71" s="6">
        <v>1075</v>
      </c>
      <c r="E71" s="6">
        <v>-6</v>
      </c>
      <c r="F71" s="6">
        <v>32712</v>
      </c>
      <c r="G71" s="6">
        <v>423</v>
      </c>
      <c r="H71" s="6">
        <v>15414</v>
      </c>
      <c r="I71" s="6">
        <v>-494</v>
      </c>
      <c r="J71" s="6">
        <v>13930</v>
      </c>
      <c r="K71" s="6">
        <v>-497</v>
      </c>
      <c r="L71" s="6">
        <v>1484</v>
      </c>
      <c r="M71" s="6">
        <v>3</v>
      </c>
      <c r="N71" s="6">
        <v>431</v>
      </c>
      <c r="O71" s="6">
        <v>0</v>
      </c>
      <c r="P71" s="6">
        <v>8730</v>
      </c>
      <c r="Q71" s="6">
        <v>187</v>
      </c>
      <c r="R71" s="6">
        <v>886</v>
      </c>
      <c r="S71" s="6">
        <v>-1</v>
      </c>
      <c r="T71" s="6">
        <v>3799</v>
      </c>
      <c r="U71" s="6">
        <v>-65</v>
      </c>
    </row>
    <row r="72" spans="1:21" ht="15">
      <c r="A72" s="67">
        <v>40664</v>
      </c>
      <c r="B72" s="6">
        <v>34100</v>
      </c>
      <c r="C72" s="6">
        <v>313</v>
      </c>
      <c r="D72" s="6">
        <v>1089</v>
      </c>
      <c r="E72" s="6">
        <v>13</v>
      </c>
      <c r="F72" s="6">
        <v>33011</v>
      </c>
      <c r="G72" s="6">
        <v>300</v>
      </c>
      <c r="H72" s="6">
        <v>15540</v>
      </c>
      <c r="I72" s="6">
        <v>101</v>
      </c>
      <c r="J72" s="6">
        <v>14040</v>
      </c>
      <c r="K72" s="6">
        <v>90</v>
      </c>
      <c r="L72" s="6">
        <v>1500</v>
      </c>
      <c r="M72" s="6">
        <v>11</v>
      </c>
      <c r="N72" s="6">
        <v>449</v>
      </c>
      <c r="O72" s="6">
        <v>17</v>
      </c>
      <c r="P72" s="6">
        <v>9106</v>
      </c>
      <c r="Q72" s="6">
        <v>326</v>
      </c>
      <c r="R72" s="6">
        <v>881</v>
      </c>
      <c r="S72" s="6">
        <v>-5</v>
      </c>
      <c r="T72" s="6">
        <v>3733</v>
      </c>
      <c r="U72" s="6">
        <v>4</v>
      </c>
    </row>
    <row r="73" spans="1:21" ht="15">
      <c r="A73" s="67">
        <v>40695</v>
      </c>
      <c r="B73" s="6">
        <v>34639</v>
      </c>
      <c r="C73" s="6">
        <v>559</v>
      </c>
      <c r="D73" s="6">
        <v>1090</v>
      </c>
      <c r="E73" s="6">
        <v>1</v>
      </c>
      <c r="F73" s="6">
        <v>33549</v>
      </c>
      <c r="G73" s="6">
        <v>558</v>
      </c>
      <c r="H73" s="6">
        <v>15657</v>
      </c>
      <c r="I73" s="6">
        <v>165</v>
      </c>
      <c r="J73" s="6">
        <v>14271</v>
      </c>
      <c r="K73" s="6">
        <v>266</v>
      </c>
      <c r="L73" s="6">
        <v>1386</v>
      </c>
      <c r="M73" s="6">
        <v>-101</v>
      </c>
      <c r="N73" s="6">
        <v>457</v>
      </c>
      <c r="O73" s="6">
        <v>8</v>
      </c>
      <c r="P73" s="6">
        <v>9267</v>
      </c>
      <c r="Q73" s="6">
        <v>191</v>
      </c>
      <c r="R73" s="6">
        <v>885</v>
      </c>
      <c r="S73" s="6">
        <v>5</v>
      </c>
      <c r="T73" s="6">
        <v>3579</v>
      </c>
      <c r="U73" s="6">
        <v>-144</v>
      </c>
    </row>
    <row r="74" spans="1:21" ht="15">
      <c r="A74" s="67">
        <v>40725</v>
      </c>
      <c r="B74" s="6">
        <v>34819</v>
      </c>
      <c r="C74" s="6">
        <v>184</v>
      </c>
      <c r="D74" s="6">
        <v>1091</v>
      </c>
      <c r="E74" s="6">
        <v>1</v>
      </c>
      <c r="F74" s="6">
        <v>33728</v>
      </c>
      <c r="G74" s="6">
        <v>183</v>
      </c>
      <c r="H74" s="6">
        <v>15485</v>
      </c>
      <c r="I74" s="6">
        <v>-155</v>
      </c>
      <c r="J74" s="6">
        <v>14105</v>
      </c>
      <c r="K74" s="6">
        <v>-151</v>
      </c>
      <c r="L74" s="6">
        <v>1380</v>
      </c>
      <c r="M74" s="6">
        <v>-4</v>
      </c>
      <c r="N74" s="6">
        <v>471</v>
      </c>
      <c r="O74" s="6">
        <v>13</v>
      </c>
      <c r="P74" s="6">
        <v>8750</v>
      </c>
      <c r="Q74" s="6">
        <v>-634</v>
      </c>
      <c r="R74" s="6">
        <v>879</v>
      </c>
      <c r="S74" s="6">
        <v>-7</v>
      </c>
      <c r="T74" s="6">
        <v>3558</v>
      </c>
      <c r="U74" s="6">
        <v>73</v>
      </c>
    </row>
    <row r="75" spans="1:21" ht="15">
      <c r="A75" s="67">
        <v>40756</v>
      </c>
      <c r="B75" s="6">
        <v>35131</v>
      </c>
      <c r="C75" s="6">
        <v>336</v>
      </c>
      <c r="D75" s="6">
        <v>1090</v>
      </c>
      <c r="E75" s="6">
        <v>-1</v>
      </c>
      <c r="F75" s="6">
        <v>34041</v>
      </c>
      <c r="G75" s="6">
        <v>337</v>
      </c>
      <c r="H75" s="6">
        <v>15927</v>
      </c>
      <c r="I75" s="6">
        <v>491</v>
      </c>
      <c r="J75" s="6">
        <v>14529</v>
      </c>
      <c r="K75" s="6">
        <v>488</v>
      </c>
      <c r="L75" s="6">
        <v>1398</v>
      </c>
      <c r="M75" s="6">
        <v>3</v>
      </c>
      <c r="N75" s="6">
        <v>485</v>
      </c>
      <c r="O75" s="6">
        <v>15</v>
      </c>
      <c r="P75" s="6">
        <v>9220</v>
      </c>
      <c r="Q75" s="6">
        <v>300</v>
      </c>
      <c r="R75" s="6">
        <v>922</v>
      </c>
      <c r="S75" s="6">
        <v>42</v>
      </c>
      <c r="T75" s="6">
        <v>3505</v>
      </c>
      <c r="U75" s="6">
        <v>-94</v>
      </c>
    </row>
    <row r="76" spans="1:21" ht="15">
      <c r="A76" s="67">
        <v>40787</v>
      </c>
      <c r="B76" s="6">
        <v>35185</v>
      </c>
      <c r="C76" s="6">
        <v>76</v>
      </c>
      <c r="D76" s="6">
        <v>1072</v>
      </c>
      <c r="E76" s="6">
        <v>-7</v>
      </c>
      <c r="F76" s="6">
        <v>34113</v>
      </c>
      <c r="G76" s="6">
        <v>83</v>
      </c>
      <c r="H76" s="6">
        <v>16371</v>
      </c>
      <c r="I76" s="6">
        <v>463</v>
      </c>
      <c r="J76" s="6">
        <v>14991</v>
      </c>
      <c r="K76" s="6">
        <v>480</v>
      </c>
      <c r="L76" s="6">
        <v>1380</v>
      </c>
      <c r="M76" s="6">
        <v>-17</v>
      </c>
      <c r="N76" s="6">
        <v>483</v>
      </c>
      <c r="O76" s="6">
        <v>-2</v>
      </c>
      <c r="P76" s="6">
        <v>8871</v>
      </c>
      <c r="Q76" s="6">
        <v>-243</v>
      </c>
      <c r="R76" s="6">
        <v>916</v>
      </c>
      <c r="S76" s="6">
        <v>-6</v>
      </c>
      <c r="T76" s="6">
        <v>3633</v>
      </c>
      <c r="U76" s="6">
        <v>83</v>
      </c>
    </row>
    <row r="77" spans="1:21" ht="15">
      <c r="A77" s="67">
        <v>40817</v>
      </c>
      <c r="B77" s="6">
        <v>35303</v>
      </c>
      <c r="C77" s="6">
        <v>155</v>
      </c>
      <c r="D77" s="6">
        <v>1093</v>
      </c>
      <c r="E77" s="6">
        <v>33</v>
      </c>
      <c r="F77" s="6">
        <v>34210</v>
      </c>
      <c r="G77" s="6">
        <v>122</v>
      </c>
      <c r="H77" s="6">
        <v>16667</v>
      </c>
      <c r="I77" s="6">
        <v>316</v>
      </c>
      <c r="J77" s="6">
        <v>15258</v>
      </c>
      <c r="K77" s="6">
        <v>298</v>
      </c>
      <c r="L77" s="6">
        <v>1409</v>
      </c>
      <c r="M77" s="6">
        <v>18</v>
      </c>
      <c r="N77" s="6">
        <v>484</v>
      </c>
      <c r="O77" s="6">
        <v>0</v>
      </c>
      <c r="P77" s="6">
        <v>9043</v>
      </c>
      <c r="Q77" s="6">
        <v>128</v>
      </c>
      <c r="R77" s="6">
        <v>911</v>
      </c>
      <c r="S77" s="6">
        <v>-5</v>
      </c>
      <c r="T77" s="6">
        <v>3512</v>
      </c>
      <c r="U77" s="6">
        <v>-88</v>
      </c>
    </row>
    <row r="78" spans="1:21" ht="15">
      <c r="A78" s="67">
        <v>40848</v>
      </c>
      <c r="B78" s="6">
        <v>35491</v>
      </c>
      <c r="C78" s="6">
        <v>204</v>
      </c>
      <c r="D78" s="6">
        <v>1076</v>
      </c>
      <c r="E78" s="6">
        <v>-17</v>
      </c>
      <c r="F78" s="6">
        <v>34415</v>
      </c>
      <c r="G78" s="6">
        <v>221</v>
      </c>
      <c r="H78" s="6">
        <v>16960</v>
      </c>
      <c r="I78" s="6">
        <v>430</v>
      </c>
      <c r="J78" s="6">
        <v>15486</v>
      </c>
      <c r="K78" s="6">
        <v>348</v>
      </c>
      <c r="L78" s="6">
        <v>1474</v>
      </c>
      <c r="M78" s="6">
        <v>82</v>
      </c>
      <c r="N78" s="6">
        <v>484</v>
      </c>
      <c r="O78" s="6">
        <v>0</v>
      </c>
      <c r="P78" s="6">
        <v>8694</v>
      </c>
      <c r="Q78" s="6">
        <v>-353</v>
      </c>
      <c r="R78" s="6">
        <v>909</v>
      </c>
      <c r="S78" s="6">
        <v>-2</v>
      </c>
      <c r="T78" s="6">
        <v>3506</v>
      </c>
      <c r="U78" s="6">
        <v>-47</v>
      </c>
    </row>
    <row r="79" spans="1:21" ht="15">
      <c r="A79" s="67">
        <v>40878</v>
      </c>
      <c r="B79" s="6">
        <v>35515</v>
      </c>
      <c r="C79" s="6">
        <v>59</v>
      </c>
      <c r="D79" s="6">
        <v>1073</v>
      </c>
      <c r="E79" s="6">
        <v>-3</v>
      </c>
      <c r="F79" s="6">
        <v>34442</v>
      </c>
      <c r="G79" s="6">
        <v>62</v>
      </c>
      <c r="H79" s="6">
        <v>16587</v>
      </c>
      <c r="I79" s="6">
        <v>-281</v>
      </c>
      <c r="J79" s="6">
        <v>15146</v>
      </c>
      <c r="K79" s="6">
        <v>-269</v>
      </c>
      <c r="L79" s="6">
        <v>1441</v>
      </c>
      <c r="M79" s="6">
        <v>-12</v>
      </c>
      <c r="N79" s="6">
        <v>486</v>
      </c>
      <c r="O79" s="6">
        <v>1</v>
      </c>
      <c r="P79" s="6">
        <v>8257</v>
      </c>
      <c r="Q79" s="6">
        <v>-260</v>
      </c>
      <c r="R79" s="6">
        <v>1028</v>
      </c>
      <c r="S79" s="6">
        <v>118</v>
      </c>
      <c r="T79" s="6">
        <v>3541</v>
      </c>
      <c r="U79" s="6">
        <v>-173</v>
      </c>
    </row>
    <row r="80" spans="1:21" ht="15">
      <c r="A80" s="67">
        <v>40909</v>
      </c>
      <c r="B80" s="6">
        <v>35742</v>
      </c>
      <c r="C80" s="6">
        <v>236</v>
      </c>
      <c r="D80" s="6">
        <v>1079</v>
      </c>
      <c r="E80" s="6">
        <v>6</v>
      </c>
      <c r="F80" s="6">
        <v>34663</v>
      </c>
      <c r="G80" s="6">
        <v>230</v>
      </c>
      <c r="H80" s="6">
        <v>16516</v>
      </c>
      <c r="I80" s="6">
        <v>677</v>
      </c>
      <c r="J80" s="6">
        <v>15918</v>
      </c>
      <c r="K80" s="6">
        <v>724</v>
      </c>
      <c r="L80" s="6">
        <v>598</v>
      </c>
      <c r="M80" s="6">
        <v>-47</v>
      </c>
      <c r="N80" s="6">
        <v>486</v>
      </c>
      <c r="O80" s="6">
        <v>0</v>
      </c>
      <c r="P80" s="6">
        <v>8988</v>
      </c>
      <c r="Q80" s="6">
        <v>595</v>
      </c>
      <c r="R80" s="6">
        <v>1022</v>
      </c>
      <c r="S80" s="6">
        <v>-5</v>
      </c>
      <c r="T80" s="6">
        <v>3431</v>
      </c>
      <c r="U80" s="6">
        <v>-108</v>
      </c>
    </row>
    <row r="81" spans="1:21" ht="15">
      <c r="A81" s="67">
        <v>40940</v>
      </c>
      <c r="B81" s="6">
        <v>35768</v>
      </c>
      <c r="C81" s="6">
        <v>38</v>
      </c>
      <c r="D81" s="6">
        <v>1086</v>
      </c>
      <c r="E81" s="6">
        <v>7</v>
      </c>
      <c r="F81" s="6">
        <v>34682</v>
      </c>
      <c r="G81" s="6">
        <v>31</v>
      </c>
      <c r="H81" s="6">
        <v>16811</v>
      </c>
      <c r="I81" s="6">
        <v>160</v>
      </c>
      <c r="J81" s="6">
        <v>16182</v>
      </c>
      <c r="K81" s="6">
        <v>133</v>
      </c>
      <c r="L81" s="6">
        <v>629</v>
      </c>
      <c r="M81" s="6">
        <v>27</v>
      </c>
      <c r="N81" s="6">
        <v>486</v>
      </c>
      <c r="O81" s="6">
        <v>0</v>
      </c>
      <c r="P81" s="6">
        <v>9351</v>
      </c>
      <c r="Q81" s="6">
        <v>324</v>
      </c>
      <c r="R81" s="6">
        <v>1012</v>
      </c>
      <c r="S81" s="6">
        <v>-10</v>
      </c>
      <c r="T81" s="6">
        <v>3257</v>
      </c>
      <c r="U81" s="6">
        <v>-168</v>
      </c>
    </row>
    <row r="82" spans="1:21" ht="15">
      <c r="A82" s="67">
        <v>40969</v>
      </c>
      <c r="B82" s="6">
        <v>35759</v>
      </c>
      <c r="C82" s="6">
        <v>53</v>
      </c>
      <c r="D82" s="6">
        <v>1083</v>
      </c>
      <c r="E82" s="6">
        <v>-3</v>
      </c>
      <c r="F82" s="6">
        <v>34676</v>
      </c>
      <c r="G82" s="6">
        <v>56</v>
      </c>
      <c r="H82" s="6">
        <v>16370</v>
      </c>
      <c r="I82" s="6">
        <v>-484</v>
      </c>
      <c r="J82" s="6">
        <v>15602</v>
      </c>
      <c r="K82" s="6">
        <v>-621</v>
      </c>
      <c r="L82" s="6">
        <v>768</v>
      </c>
      <c r="M82" s="6">
        <v>137</v>
      </c>
      <c r="N82" s="6">
        <v>503</v>
      </c>
      <c r="O82" s="6">
        <v>16</v>
      </c>
      <c r="P82" s="6">
        <v>8840</v>
      </c>
      <c r="Q82" s="6">
        <v>-452</v>
      </c>
      <c r="R82" s="6">
        <v>1002</v>
      </c>
      <c r="S82" s="6">
        <v>-11</v>
      </c>
      <c r="T82" s="6">
        <v>2869</v>
      </c>
      <c r="U82" s="6">
        <v>-363</v>
      </c>
    </row>
    <row r="83" spans="1:21" ht="15">
      <c r="A83" s="67">
        <v>41000</v>
      </c>
      <c r="B83" s="6">
        <v>36011</v>
      </c>
      <c r="C83" s="6">
        <v>267</v>
      </c>
      <c r="D83" s="6">
        <v>1073</v>
      </c>
      <c r="E83" s="6">
        <v>-10</v>
      </c>
      <c r="F83" s="6">
        <v>34938</v>
      </c>
      <c r="G83" s="6">
        <v>277</v>
      </c>
      <c r="H83" s="6">
        <v>16696</v>
      </c>
      <c r="I83" s="6">
        <v>285</v>
      </c>
      <c r="J83" s="6">
        <v>15995</v>
      </c>
      <c r="K83" s="6">
        <v>350</v>
      </c>
      <c r="L83" s="6">
        <v>701</v>
      </c>
      <c r="M83" s="6">
        <v>-65</v>
      </c>
      <c r="N83" s="6">
        <v>503</v>
      </c>
      <c r="O83" s="6">
        <v>0</v>
      </c>
      <c r="P83" s="6">
        <v>9125</v>
      </c>
      <c r="Q83" s="6">
        <v>263</v>
      </c>
      <c r="R83" s="6">
        <v>997</v>
      </c>
      <c r="S83" s="6">
        <v>-3</v>
      </c>
      <c r="T83" s="6">
        <v>2949</v>
      </c>
      <c r="U83" s="6">
        <v>80</v>
      </c>
    </row>
    <row r="84" spans="1:21" ht="15">
      <c r="A84" s="67">
        <v>41030</v>
      </c>
      <c r="B84" s="6">
        <v>36130</v>
      </c>
      <c r="C84" s="6">
        <v>118</v>
      </c>
      <c r="D84" s="6">
        <v>1063</v>
      </c>
      <c r="E84" s="6">
        <v>-11</v>
      </c>
      <c r="F84" s="6">
        <v>35067</v>
      </c>
      <c r="G84" s="6">
        <v>129</v>
      </c>
      <c r="H84" s="6">
        <v>16528</v>
      </c>
      <c r="I84" s="6">
        <v>-171</v>
      </c>
      <c r="J84" s="6">
        <v>15841</v>
      </c>
      <c r="K84" s="6">
        <v>-138</v>
      </c>
      <c r="L84" s="6">
        <v>687</v>
      </c>
      <c r="M84" s="6">
        <v>-33</v>
      </c>
      <c r="N84" s="6">
        <v>495</v>
      </c>
      <c r="O84" s="6">
        <v>-8</v>
      </c>
      <c r="P84" s="6">
        <v>8958</v>
      </c>
      <c r="Q84" s="6">
        <v>-137</v>
      </c>
      <c r="R84" s="6">
        <v>993</v>
      </c>
      <c r="S84" s="6">
        <v>-5</v>
      </c>
      <c r="T84" s="6">
        <v>2953</v>
      </c>
      <c r="U84" s="6">
        <v>-56</v>
      </c>
    </row>
    <row r="85" spans="1:21" ht="15">
      <c r="A85" s="67">
        <v>41061</v>
      </c>
      <c r="B85" s="6">
        <v>35922</v>
      </c>
      <c r="C85" s="6">
        <v>-173</v>
      </c>
      <c r="D85" s="6">
        <v>1060</v>
      </c>
      <c r="E85" s="6">
        <v>-3</v>
      </c>
      <c r="F85" s="6">
        <v>34862</v>
      </c>
      <c r="G85" s="6">
        <v>-170</v>
      </c>
      <c r="H85" s="6">
        <v>16023</v>
      </c>
      <c r="I85" s="6">
        <v>-544</v>
      </c>
      <c r="J85" s="6">
        <v>15399</v>
      </c>
      <c r="K85" s="6">
        <v>-482</v>
      </c>
      <c r="L85" s="6">
        <v>624</v>
      </c>
      <c r="M85" s="6">
        <v>-62</v>
      </c>
      <c r="N85" s="6">
        <v>490</v>
      </c>
      <c r="O85" s="6">
        <v>-5</v>
      </c>
      <c r="P85" s="6">
        <v>8841</v>
      </c>
      <c r="Q85" s="6">
        <v>-106</v>
      </c>
      <c r="R85" s="6">
        <v>989</v>
      </c>
      <c r="S85" s="6">
        <v>-4</v>
      </c>
      <c r="T85" s="6">
        <v>2829</v>
      </c>
      <c r="U85" s="6">
        <v>-98</v>
      </c>
    </row>
    <row r="86" spans="1:21" ht="15">
      <c r="A86" s="67">
        <v>41091</v>
      </c>
      <c r="B86" s="6">
        <v>36302</v>
      </c>
      <c r="C86" s="6">
        <v>389</v>
      </c>
      <c r="D86" s="6">
        <v>1045</v>
      </c>
      <c r="E86" s="6">
        <v>-15</v>
      </c>
      <c r="F86" s="6">
        <v>35257</v>
      </c>
      <c r="G86" s="6">
        <v>404</v>
      </c>
      <c r="H86" s="6">
        <v>16141</v>
      </c>
      <c r="I86" s="6">
        <v>71</v>
      </c>
      <c r="J86" s="6">
        <v>15638</v>
      </c>
      <c r="K86" s="6">
        <v>186</v>
      </c>
      <c r="L86" s="6">
        <v>503</v>
      </c>
      <c r="M86" s="6">
        <v>-115</v>
      </c>
      <c r="N86" s="6">
        <v>508</v>
      </c>
      <c r="O86" s="6">
        <v>19</v>
      </c>
      <c r="P86" s="6">
        <v>9180</v>
      </c>
      <c r="Q86" s="6">
        <v>245</v>
      </c>
      <c r="R86" s="6">
        <v>986</v>
      </c>
      <c r="S86" s="6">
        <v>-3</v>
      </c>
      <c r="T86" s="6">
        <v>2876</v>
      </c>
      <c r="U86" s="6">
        <v>8</v>
      </c>
    </row>
    <row r="87" spans="1:21" ht="15">
      <c r="A87" s="67">
        <v>41122</v>
      </c>
      <c r="B87" s="6">
        <v>36127</v>
      </c>
      <c r="C87" s="6">
        <v>-151</v>
      </c>
      <c r="D87" s="6">
        <v>1039</v>
      </c>
      <c r="E87" s="6">
        <v>-6</v>
      </c>
      <c r="F87" s="6">
        <v>35088</v>
      </c>
      <c r="G87" s="6">
        <v>-145</v>
      </c>
      <c r="H87" s="6">
        <v>15967</v>
      </c>
      <c r="I87" s="6">
        <v>-211</v>
      </c>
      <c r="J87" s="6">
        <v>15491</v>
      </c>
      <c r="K87" s="6">
        <v>-185</v>
      </c>
      <c r="L87" s="6">
        <v>476</v>
      </c>
      <c r="M87" s="6">
        <v>-26</v>
      </c>
      <c r="N87" s="6">
        <v>522</v>
      </c>
      <c r="O87" s="6">
        <v>13</v>
      </c>
      <c r="P87" s="6">
        <v>8877</v>
      </c>
      <c r="Q87" s="6">
        <v>-322</v>
      </c>
      <c r="R87" s="6">
        <v>984</v>
      </c>
      <c r="S87" s="6">
        <v>-1</v>
      </c>
      <c r="T87" s="6">
        <v>2834</v>
      </c>
      <c r="U87" s="6">
        <v>-28</v>
      </c>
    </row>
    <row r="88" spans="1:21" ht="15">
      <c r="A88" s="67">
        <v>41153</v>
      </c>
      <c r="B88" s="6">
        <v>36396</v>
      </c>
      <c r="C88" s="6">
        <v>289</v>
      </c>
      <c r="D88" s="6">
        <v>1152</v>
      </c>
      <c r="E88" s="6">
        <v>114</v>
      </c>
      <c r="F88" s="6">
        <v>35244</v>
      </c>
      <c r="G88" s="6">
        <v>175</v>
      </c>
      <c r="H88" s="6">
        <v>15885</v>
      </c>
      <c r="I88" s="6">
        <v>-84</v>
      </c>
      <c r="J88" s="6">
        <v>15444</v>
      </c>
      <c r="K88" s="6">
        <v>-46</v>
      </c>
      <c r="L88" s="6">
        <v>441</v>
      </c>
      <c r="M88" s="6">
        <v>-38</v>
      </c>
      <c r="N88" s="6">
        <v>517</v>
      </c>
      <c r="O88" s="6">
        <v>-5</v>
      </c>
      <c r="P88" s="6">
        <v>8388</v>
      </c>
      <c r="Q88" s="6">
        <v>-572</v>
      </c>
      <c r="R88" s="6">
        <v>979</v>
      </c>
      <c r="S88" s="6">
        <v>-6</v>
      </c>
      <c r="T88" s="6">
        <v>2748</v>
      </c>
      <c r="U88" s="6">
        <v>-77</v>
      </c>
    </row>
    <row r="89" spans="1:21" ht="15">
      <c r="A89" s="67">
        <v>41183</v>
      </c>
      <c r="B89" s="6">
        <v>36348</v>
      </c>
      <c r="C89" s="6">
        <v>-25</v>
      </c>
      <c r="D89" s="6">
        <v>1027</v>
      </c>
      <c r="E89" s="6">
        <v>-125</v>
      </c>
      <c r="F89" s="6">
        <v>35321</v>
      </c>
      <c r="G89" s="6">
        <v>100</v>
      </c>
      <c r="H89" s="6">
        <v>15707</v>
      </c>
      <c r="I89" s="6">
        <v>-196</v>
      </c>
      <c r="J89" s="6">
        <v>15298</v>
      </c>
      <c r="K89" s="6">
        <v>-162</v>
      </c>
      <c r="L89" s="6">
        <v>409</v>
      </c>
      <c r="M89" s="6">
        <v>-34</v>
      </c>
      <c r="N89" s="6">
        <v>530</v>
      </c>
      <c r="O89" s="6">
        <v>12</v>
      </c>
      <c r="P89" s="6">
        <v>8358</v>
      </c>
      <c r="Q89" s="6">
        <v>27</v>
      </c>
      <c r="R89" s="6">
        <v>977</v>
      </c>
      <c r="S89" s="6">
        <v>-2</v>
      </c>
      <c r="T89" s="6">
        <v>2817</v>
      </c>
      <c r="U89" s="6">
        <v>96</v>
      </c>
    </row>
    <row r="90" spans="1:21" ht="15">
      <c r="A90" s="67">
        <v>41214</v>
      </c>
      <c r="B90" s="6">
        <v>36723</v>
      </c>
      <c r="C90" s="6">
        <v>415</v>
      </c>
      <c r="D90" s="6">
        <v>1017</v>
      </c>
      <c r="E90" s="6">
        <v>-10</v>
      </c>
      <c r="F90" s="6">
        <v>35706</v>
      </c>
      <c r="G90" s="6">
        <v>425</v>
      </c>
      <c r="H90" s="6">
        <v>15614</v>
      </c>
      <c r="I90" s="6">
        <v>-112</v>
      </c>
      <c r="J90" s="6">
        <v>15208</v>
      </c>
      <c r="K90" s="6">
        <v>-108</v>
      </c>
      <c r="L90" s="6">
        <v>406</v>
      </c>
      <c r="M90" s="6">
        <v>-4</v>
      </c>
      <c r="N90" s="6">
        <v>532</v>
      </c>
      <c r="O90" s="6">
        <v>2</v>
      </c>
      <c r="P90" s="6">
        <v>8342</v>
      </c>
      <c r="Q90" s="6">
        <v>-26</v>
      </c>
      <c r="R90" s="6">
        <v>962</v>
      </c>
      <c r="S90" s="6">
        <v>-16</v>
      </c>
      <c r="T90" s="6">
        <v>2685</v>
      </c>
      <c r="U90" s="6">
        <v>-135</v>
      </c>
    </row>
    <row r="91" spans="1:21" ht="15">
      <c r="A91" s="67">
        <v>41244</v>
      </c>
      <c r="B91" s="6">
        <v>36424</v>
      </c>
      <c r="C91" s="6">
        <v>-217</v>
      </c>
      <c r="D91" s="6">
        <v>1004</v>
      </c>
      <c r="E91" s="6">
        <v>-14</v>
      </c>
      <c r="F91" s="6">
        <v>35420</v>
      </c>
      <c r="G91" s="6">
        <v>-203</v>
      </c>
      <c r="H91" s="6">
        <v>15395</v>
      </c>
      <c r="I91" s="6">
        <v>-232</v>
      </c>
      <c r="J91" s="6">
        <v>14982</v>
      </c>
      <c r="K91" s="6">
        <v>-228</v>
      </c>
      <c r="L91" s="6">
        <v>413</v>
      </c>
      <c r="M91" s="6">
        <v>-4</v>
      </c>
      <c r="N91" s="6">
        <v>493</v>
      </c>
      <c r="O91" s="6">
        <v>-40</v>
      </c>
      <c r="P91" s="6">
        <v>8574</v>
      </c>
      <c r="Q91" s="6">
        <v>294</v>
      </c>
      <c r="R91" s="6">
        <v>968</v>
      </c>
      <c r="S91" s="6">
        <v>18</v>
      </c>
      <c r="T91" s="6">
        <v>2789</v>
      </c>
      <c r="U91" s="6">
        <v>70</v>
      </c>
    </row>
    <row r="92" spans="1:21" ht="15">
      <c r="A92" s="67">
        <v>41275</v>
      </c>
      <c r="B92" s="6">
        <v>36670</v>
      </c>
      <c r="C92" s="6">
        <v>270</v>
      </c>
      <c r="D92" s="6">
        <v>1000</v>
      </c>
      <c r="E92" s="6">
        <v>-4</v>
      </c>
      <c r="F92" s="6">
        <v>35670</v>
      </c>
      <c r="G92" s="6">
        <v>274</v>
      </c>
      <c r="H92" s="6">
        <v>15433</v>
      </c>
      <c r="I92" s="6">
        <v>53</v>
      </c>
      <c r="J92" s="6">
        <v>15076</v>
      </c>
      <c r="K92" s="6">
        <v>110</v>
      </c>
      <c r="L92" s="6">
        <v>357</v>
      </c>
      <c r="M92" s="6">
        <v>-57</v>
      </c>
      <c r="N92" s="6">
        <v>489</v>
      </c>
      <c r="O92" s="6">
        <v>-3</v>
      </c>
      <c r="P92" s="6">
        <v>8675</v>
      </c>
      <c r="Q92" s="6">
        <v>140</v>
      </c>
      <c r="R92" s="6">
        <v>956</v>
      </c>
      <c r="S92" s="6">
        <v>-12</v>
      </c>
      <c r="T92" s="6">
        <v>2546</v>
      </c>
      <c r="U92" s="6">
        <v>-260</v>
      </c>
    </row>
    <row r="93" spans="1:21" ht="15">
      <c r="A93" s="67">
        <v>41306</v>
      </c>
      <c r="B93" s="6">
        <v>37025</v>
      </c>
      <c r="C93" s="6">
        <v>356</v>
      </c>
      <c r="D93" s="6">
        <v>1000</v>
      </c>
      <c r="E93" s="6">
        <v>0</v>
      </c>
      <c r="F93" s="6">
        <v>36025</v>
      </c>
      <c r="G93" s="6">
        <v>356</v>
      </c>
      <c r="H93" s="6">
        <v>15767</v>
      </c>
      <c r="I93" s="6">
        <v>342</v>
      </c>
      <c r="J93" s="6">
        <v>15446</v>
      </c>
      <c r="K93" s="6">
        <v>378</v>
      </c>
      <c r="L93" s="6">
        <v>321</v>
      </c>
      <c r="M93" s="6">
        <v>-36</v>
      </c>
      <c r="N93" s="6">
        <v>524</v>
      </c>
      <c r="O93" s="6">
        <v>35</v>
      </c>
      <c r="P93" s="6">
        <v>8324</v>
      </c>
      <c r="Q93" s="6">
        <v>-316</v>
      </c>
      <c r="R93" s="6">
        <v>948</v>
      </c>
      <c r="S93" s="6">
        <v>-8</v>
      </c>
      <c r="T93" s="6">
        <v>2426</v>
      </c>
      <c r="U93" s="6">
        <v>-93</v>
      </c>
    </row>
    <row r="94" spans="1:21" ht="15">
      <c r="A94" s="67">
        <v>41334</v>
      </c>
      <c r="B94" s="6">
        <v>36876</v>
      </c>
      <c r="C94" s="6">
        <v>-116</v>
      </c>
      <c r="D94" s="6">
        <v>991</v>
      </c>
      <c r="E94" s="6">
        <v>-9</v>
      </c>
      <c r="F94" s="6">
        <v>35885</v>
      </c>
      <c r="G94" s="6">
        <v>-107</v>
      </c>
      <c r="H94" s="6">
        <v>15097</v>
      </c>
      <c r="I94" s="6">
        <v>-664</v>
      </c>
      <c r="J94" s="6">
        <v>14823</v>
      </c>
      <c r="K94" s="6">
        <v>-616</v>
      </c>
      <c r="L94" s="6">
        <v>274</v>
      </c>
      <c r="M94" s="6">
        <v>-48</v>
      </c>
      <c r="N94" s="6">
        <v>531</v>
      </c>
      <c r="O94" s="6">
        <v>8</v>
      </c>
      <c r="P94" s="6">
        <v>8564</v>
      </c>
      <c r="Q94" s="6">
        <v>220</v>
      </c>
      <c r="R94" s="6">
        <v>942</v>
      </c>
      <c r="S94" s="6">
        <v>-6</v>
      </c>
      <c r="T94" s="6">
        <v>2488</v>
      </c>
      <c r="U94" s="6">
        <v>66</v>
      </c>
    </row>
    <row r="95" spans="1:21" ht="15">
      <c r="A95" s="67">
        <v>41365</v>
      </c>
      <c r="B95" s="6">
        <v>36981</v>
      </c>
      <c r="C95" s="6">
        <v>141</v>
      </c>
      <c r="D95" s="6">
        <v>1080</v>
      </c>
      <c r="E95" s="6">
        <v>89</v>
      </c>
      <c r="F95" s="6">
        <v>35901</v>
      </c>
      <c r="G95" s="6">
        <v>52</v>
      </c>
      <c r="H95" s="6">
        <v>15019</v>
      </c>
      <c r="I95" s="6">
        <v>-90</v>
      </c>
      <c r="J95" s="6">
        <v>14742</v>
      </c>
      <c r="K95" s="6">
        <v>-92</v>
      </c>
      <c r="L95" s="6">
        <v>277</v>
      </c>
      <c r="M95" s="6">
        <v>2</v>
      </c>
      <c r="N95" s="6">
        <v>532</v>
      </c>
      <c r="O95" s="6">
        <v>1</v>
      </c>
      <c r="P95" s="6">
        <v>8222</v>
      </c>
      <c r="Q95" s="6">
        <v>-236</v>
      </c>
      <c r="R95" s="6">
        <v>937</v>
      </c>
      <c r="S95" s="6">
        <v>-5</v>
      </c>
      <c r="T95" s="6">
        <v>2396</v>
      </c>
      <c r="U95" s="6">
        <v>-93</v>
      </c>
    </row>
    <row r="96" spans="1:21" ht="15">
      <c r="A96" s="67">
        <v>41395</v>
      </c>
      <c r="B96" s="6">
        <v>36954</v>
      </c>
      <c r="C96" s="6">
        <v>-13</v>
      </c>
      <c r="D96" s="6">
        <v>971</v>
      </c>
      <c r="E96" s="6">
        <v>-109</v>
      </c>
      <c r="F96" s="6">
        <v>35983</v>
      </c>
      <c r="G96" s="6">
        <v>96</v>
      </c>
      <c r="H96" s="6">
        <v>15397</v>
      </c>
      <c r="I96" s="6">
        <v>382</v>
      </c>
      <c r="J96" s="6">
        <v>15119</v>
      </c>
      <c r="K96" s="6">
        <v>382</v>
      </c>
      <c r="L96" s="6">
        <v>278</v>
      </c>
      <c r="M96" s="6">
        <v>0</v>
      </c>
      <c r="N96" s="6">
        <v>533</v>
      </c>
      <c r="O96" s="6">
        <v>0</v>
      </c>
      <c r="P96" s="6">
        <v>8047</v>
      </c>
      <c r="Q96" s="6">
        <v>-118</v>
      </c>
      <c r="R96" s="6">
        <v>934</v>
      </c>
      <c r="S96" s="6">
        <v>-3</v>
      </c>
      <c r="T96" s="6">
        <v>2317</v>
      </c>
      <c r="U96" s="6">
        <v>-70</v>
      </c>
    </row>
    <row r="97" spans="1:21" ht="15">
      <c r="A97" s="67">
        <v>41426</v>
      </c>
      <c r="B97" s="6">
        <v>37246</v>
      </c>
      <c r="C97" s="6">
        <v>305</v>
      </c>
      <c r="D97" s="6">
        <v>962</v>
      </c>
      <c r="E97" s="6">
        <v>-9</v>
      </c>
      <c r="F97" s="6">
        <v>36284</v>
      </c>
      <c r="G97" s="6">
        <v>314</v>
      </c>
      <c r="H97" s="6">
        <v>15801</v>
      </c>
      <c r="I97" s="6">
        <v>448</v>
      </c>
      <c r="J97" s="6">
        <v>15476</v>
      </c>
      <c r="K97" s="6">
        <v>399</v>
      </c>
      <c r="L97" s="6">
        <v>325</v>
      </c>
      <c r="M97" s="6">
        <v>49</v>
      </c>
      <c r="N97" s="6">
        <v>532</v>
      </c>
      <c r="O97" s="6">
        <v>-1</v>
      </c>
      <c r="P97" s="6">
        <v>7822</v>
      </c>
      <c r="Q97" s="6">
        <v>-38</v>
      </c>
      <c r="R97" s="6">
        <v>928</v>
      </c>
      <c r="S97" s="6">
        <v>-7</v>
      </c>
      <c r="T97" s="6">
        <v>2246</v>
      </c>
      <c r="U97" s="6">
        <v>-76</v>
      </c>
    </row>
    <row r="98" spans="1:21" ht="15">
      <c r="A98" s="67">
        <v>41456</v>
      </c>
      <c r="B98" s="6">
        <v>37166</v>
      </c>
      <c r="C98" s="6">
        <v>-70</v>
      </c>
      <c r="D98" s="6">
        <v>959</v>
      </c>
      <c r="E98" s="6">
        <v>-3</v>
      </c>
      <c r="F98" s="6">
        <v>36207</v>
      </c>
      <c r="G98" s="6">
        <v>-67</v>
      </c>
      <c r="H98" s="6">
        <v>15266</v>
      </c>
      <c r="I98" s="6">
        <v>-543</v>
      </c>
      <c r="J98" s="6">
        <v>14922</v>
      </c>
      <c r="K98" s="6">
        <v>-562</v>
      </c>
      <c r="L98" s="6">
        <v>344</v>
      </c>
      <c r="M98" s="6">
        <v>19</v>
      </c>
      <c r="N98" s="6">
        <v>533</v>
      </c>
      <c r="O98" s="6">
        <v>0</v>
      </c>
      <c r="P98" s="6">
        <v>7751</v>
      </c>
      <c r="Q98" s="6">
        <v>-163</v>
      </c>
      <c r="R98" s="6">
        <v>923</v>
      </c>
      <c r="S98" s="6">
        <v>-4</v>
      </c>
      <c r="T98" s="6">
        <v>2289</v>
      </c>
      <c r="U98" s="6">
        <v>57</v>
      </c>
    </row>
    <row r="99" spans="1:21" ht="15">
      <c r="A99" s="67">
        <v>41487</v>
      </c>
      <c r="B99" s="6">
        <v>37313</v>
      </c>
      <c r="C99" s="6">
        <v>169</v>
      </c>
      <c r="D99" s="6">
        <v>959</v>
      </c>
      <c r="E99" s="6">
        <v>0</v>
      </c>
      <c r="F99" s="6">
        <v>36354</v>
      </c>
      <c r="G99" s="6">
        <v>169</v>
      </c>
      <c r="H99" s="6">
        <v>15187</v>
      </c>
      <c r="I99" s="6">
        <v>-61</v>
      </c>
      <c r="J99" s="6">
        <v>14837</v>
      </c>
      <c r="K99" s="6">
        <v>-67</v>
      </c>
      <c r="L99" s="6">
        <v>350</v>
      </c>
      <c r="M99" s="6">
        <v>6</v>
      </c>
      <c r="N99" s="6">
        <v>536</v>
      </c>
      <c r="O99" s="6">
        <v>3</v>
      </c>
      <c r="P99" s="6">
        <v>7891</v>
      </c>
      <c r="Q99" s="6">
        <v>97</v>
      </c>
      <c r="R99" s="6">
        <v>919</v>
      </c>
      <c r="S99" s="6">
        <v>-5</v>
      </c>
      <c r="T99" s="6">
        <v>2361</v>
      </c>
      <c r="U99" s="6">
        <v>77</v>
      </c>
    </row>
    <row r="100" spans="1:21" ht="15">
      <c r="A100" s="67">
        <v>41518</v>
      </c>
      <c r="B100" s="6">
        <v>37643</v>
      </c>
      <c r="C100" s="6">
        <v>352</v>
      </c>
      <c r="D100" s="6">
        <v>957</v>
      </c>
      <c r="E100" s="6">
        <v>-1</v>
      </c>
      <c r="F100" s="6">
        <v>36686</v>
      </c>
      <c r="G100" s="6">
        <v>353</v>
      </c>
      <c r="H100" s="6">
        <v>14937</v>
      </c>
      <c r="I100" s="6">
        <v>-254</v>
      </c>
      <c r="J100" s="6">
        <v>14562</v>
      </c>
      <c r="K100" s="6">
        <v>-279</v>
      </c>
      <c r="L100" s="6">
        <v>375</v>
      </c>
      <c r="M100" s="6">
        <v>25</v>
      </c>
      <c r="N100" s="6">
        <v>560</v>
      </c>
      <c r="O100" s="6">
        <v>23</v>
      </c>
      <c r="P100" s="6">
        <v>7919</v>
      </c>
      <c r="Q100" s="6">
        <v>80</v>
      </c>
      <c r="R100" s="6">
        <v>915</v>
      </c>
      <c r="S100" s="6">
        <v>-3</v>
      </c>
      <c r="T100" s="6">
        <v>2357</v>
      </c>
      <c r="U100" s="6">
        <v>3</v>
      </c>
    </row>
    <row r="101" spans="1:21" ht="15">
      <c r="A101" s="67">
        <v>41548</v>
      </c>
      <c r="B101" s="6">
        <v>37972</v>
      </c>
      <c r="C101" s="6">
        <v>347</v>
      </c>
      <c r="D101" s="6">
        <v>1062</v>
      </c>
      <c r="E101" s="6">
        <v>105</v>
      </c>
      <c r="F101" s="6">
        <v>36910</v>
      </c>
      <c r="G101" s="6">
        <v>242</v>
      </c>
      <c r="H101" s="6">
        <v>14711</v>
      </c>
      <c r="I101" s="6">
        <v>-237</v>
      </c>
      <c r="J101" s="6">
        <v>14328</v>
      </c>
      <c r="K101" s="6">
        <v>-243</v>
      </c>
      <c r="L101" s="6">
        <v>383</v>
      </c>
      <c r="M101" s="6">
        <v>6</v>
      </c>
      <c r="N101" s="6">
        <v>565</v>
      </c>
      <c r="O101" s="6">
        <v>3</v>
      </c>
      <c r="P101" s="6">
        <v>8287</v>
      </c>
      <c r="Q101" s="6">
        <v>376</v>
      </c>
      <c r="R101" s="6">
        <v>913</v>
      </c>
      <c r="S101" s="6">
        <v>-2</v>
      </c>
      <c r="T101" s="6">
        <v>2445</v>
      </c>
      <c r="U101" s="6">
        <v>93</v>
      </c>
    </row>
    <row r="102" spans="1:21" ht="15">
      <c r="A102" s="67">
        <v>41579</v>
      </c>
      <c r="B102" s="6">
        <v>38034</v>
      </c>
      <c r="C102" s="6">
        <v>95</v>
      </c>
      <c r="D102" s="6">
        <v>952</v>
      </c>
      <c r="E102" s="6">
        <v>-110</v>
      </c>
      <c r="F102" s="6">
        <v>37082</v>
      </c>
      <c r="G102" s="6">
        <v>205</v>
      </c>
      <c r="H102" s="6">
        <v>14475</v>
      </c>
      <c r="I102" s="6">
        <v>-241</v>
      </c>
      <c r="J102" s="6">
        <v>14084</v>
      </c>
      <c r="K102" s="6">
        <v>-247</v>
      </c>
      <c r="L102" s="6">
        <v>391</v>
      </c>
      <c r="M102" s="6">
        <v>6</v>
      </c>
      <c r="N102" s="6">
        <v>573</v>
      </c>
      <c r="O102" s="6">
        <v>9</v>
      </c>
      <c r="P102" s="6">
        <v>8320</v>
      </c>
      <c r="Q102" s="6">
        <v>97</v>
      </c>
      <c r="R102" s="6">
        <v>911</v>
      </c>
      <c r="S102" s="6">
        <v>-3</v>
      </c>
      <c r="T102" s="6">
        <v>2393</v>
      </c>
      <c r="U102" s="6">
        <v>-58</v>
      </c>
    </row>
    <row r="103" spans="1:21" ht="15">
      <c r="A103" s="67">
        <v>41609</v>
      </c>
      <c r="B103" s="6">
        <v>38363</v>
      </c>
      <c r="C103" s="6">
        <v>357</v>
      </c>
      <c r="D103" s="6">
        <v>948</v>
      </c>
      <c r="E103" s="6">
        <v>-5</v>
      </c>
      <c r="F103" s="6">
        <v>37415</v>
      </c>
      <c r="G103" s="6">
        <v>362</v>
      </c>
      <c r="H103" s="6">
        <v>13867</v>
      </c>
      <c r="I103" s="6">
        <v>-592</v>
      </c>
      <c r="J103" s="6">
        <v>13296</v>
      </c>
      <c r="K103" s="6">
        <v>-771</v>
      </c>
      <c r="L103" s="6">
        <v>571</v>
      </c>
      <c r="M103" s="6">
        <v>179</v>
      </c>
      <c r="N103" s="6">
        <v>554</v>
      </c>
      <c r="O103" s="6">
        <v>-14</v>
      </c>
      <c r="P103" s="6">
        <v>8405</v>
      </c>
      <c r="Q103" s="6">
        <v>135</v>
      </c>
      <c r="R103" s="6">
        <v>930</v>
      </c>
      <c r="S103" s="6">
        <v>19</v>
      </c>
      <c r="T103" s="6">
        <v>2259</v>
      </c>
      <c r="U103" s="6">
        <v>-135</v>
      </c>
    </row>
    <row r="104" spans="1:21" ht="15">
      <c r="A104" s="67">
        <v>41640</v>
      </c>
      <c r="B104" s="6">
        <v>38822</v>
      </c>
      <c r="C104" s="6">
        <v>473</v>
      </c>
      <c r="D104" s="6">
        <v>947</v>
      </c>
      <c r="E104" s="6">
        <v>-1</v>
      </c>
      <c r="F104" s="6">
        <v>37875</v>
      </c>
      <c r="G104" s="6">
        <v>474</v>
      </c>
      <c r="H104" s="6">
        <v>13941</v>
      </c>
      <c r="I104" s="6">
        <v>60</v>
      </c>
      <c r="J104" s="6">
        <v>13372</v>
      </c>
      <c r="K104" s="6">
        <v>63</v>
      </c>
      <c r="L104" s="6">
        <v>569</v>
      </c>
      <c r="M104" s="6">
        <v>-3</v>
      </c>
      <c r="N104" s="6">
        <v>535</v>
      </c>
      <c r="O104" s="6">
        <v>-16</v>
      </c>
      <c r="P104" s="6">
        <v>8495</v>
      </c>
      <c r="Q104" s="6">
        <v>32</v>
      </c>
      <c r="R104" s="6">
        <v>920</v>
      </c>
      <c r="S104" s="6">
        <v>-10</v>
      </c>
      <c r="T104" s="6">
        <v>2977</v>
      </c>
      <c r="U104" s="6">
        <v>720</v>
      </c>
    </row>
    <row r="105" spans="1:21" ht="15">
      <c r="A105" s="67">
        <v>41671</v>
      </c>
      <c r="B105" s="6">
        <v>38774</v>
      </c>
      <c r="C105" s="6">
        <v>-32</v>
      </c>
      <c r="D105" s="6">
        <v>942</v>
      </c>
      <c r="E105" s="6">
        <v>-5</v>
      </c>
      <c r="F105" s="6">
        <v>37832</v>
      </c>
      <c r="G105" s="6">
        <v>-27</v>
      </c>
      <c r="H105" s="6">
        <v>14092</v>
      </c>
      <c r="I105" s="6">
        <v>139</v>
      </c>
      <c r="J105" s="6">
        <v>13424</v>
      </c>
      <c r="K105" s="6">
        <v>43</v>
      </c>
      <c r="L105" s="6">
        <v>668</v>
      </c>
      <c r="M105" s="6">
        <v>96</v>
      </c>
      <c r="N105" s="6">
        <v>535</v>
      </c>
      <c r="O105" s="6">
        <v>0</v>
      </c>
      <c r="P105" s="6">
        <v>9113</v>
      </c>
      <c r="Q105" s="6">
        <v>576</v>
      </c>
      <c r="R105" s="6">
        <v>912</v>
      </c>
      <c r="S105" s="6">
        <v>-8</v>
      </c>
      <c r="T105" s="6">
        <v>2845</v>
      </c>
      <c r="U105" s="6">
        <v>-129</v>
      </c>
    </row>
    <row r="106" spans="1:21" ht="15">
      <c r="A106" s="67">
        <v>41699</v>
      </c>
      <c r="B106" s="6">
        <v>38864</v>
      </c>
      <c r="C106" s="6">
        <v>140</v>
      </c>
      <c r="D106" s="6">
        <v>940</v>
      </c>
      <c r="E106" s="6">
        <v>-10</v>
      </c>
      <c r="F106" s="6">
        <v>37924</v>
      </c>
      <c r="G106" s="6">
        <v>150</v>
      </c>
      <c r="H106" s="6">
        <v>14205</v>
      </c>
      <c r="I106" s="6">
        <v>115</v>
      </c>
      <c r="J106" s="6">
        <v>13515</v>
      </c>
      <c r="K106" s="6">
        <v>96</v>
      </c>
      <c r="L106" s="6">
        <v>690</v>
      </c>
      <c r="M106" s="6">
        <v>19</v>
      </c>
      <c r="N106" s="6">
        <v>541</v>
      </c>
      <c r="O106" s="6">
        <v>5</v>
      </c>
      <c r="P106" s="6">
        <v>9423</v>
      </c>
      <c r="Q106" s="6">
        <v>338</v>
      </c>
      <c r="R106" s="6">
        <v>907</v>
      </c>
      <c r="S106" s="6">
        <v>-5</v>
      </c>
      <c r="T106" s="6">
        <v>2860</v>
      </c>
      <c r="U106" s="6">
        <v>-24</v>
      </c>
    </row>
    <row r="107" spans="1:21" ht="15">
      <c r="A107" s="67">
        <v>41730</v>
      </c>
      <c r="B107" s="6">
        <v>39152</v>
      </c>
      <c r="C107" s="6">
        <v>305</v>
      </c>
      <c r="D107" s="6">
        <v>939</v>
      </c>
      <c r="E107" s="6">
        <v>-2</v>
      </c>
      <c r="F107" s="6">
        <v>38213</v>
      </c>
      <c r="G107" s="6">
        <v>307</v>
      </c>
      <c r="H107" s="6">
        <v>13754</v>
      </c>
      <c r="I107" s="6">
        <v>-448</v>
      </c>
      <c r="J107" s="6">
        <v>13063</v>
      </c>
      <c r="K107" s="6">
        <v>-454</v>
      </c>
      <c r="L107" s="6">
        <v>691</v>
      </c>
      <c r="M107" s="6">
        <v>6</v>
      </c>
      <c r="N107" s="6">
        <v>539</v>
      </c>
      <c r="O107" s="6">
        <v>-1</v>
      </c>
      <c r="P107" s="6">
        <v>9171</v>
      </c>
      <c r="Q107" s="6">
        <v>-246</v>
      </c>
      <c r="R107" s="6">
        <v>900</v>
      </c>
      <c r="S107" s="6">
        <v>-7</v>
      </c>
      <c r="T107" s="6">
        <v>2891</v>
      </c>
      <c r="U107" s="6">
        <v>32</v>
      </c>
    </row>
    <row r="108" spans="1:21" ht="15">
      <c r="A108" s="67">
        <v>41760</v>
      </c>
      <c r="B108" s="6">
        <v>39242</v>
      </c>
      <c r="C108" s="6">
        <v>201</v>
      </c>
      <c r="D108" s="6">
        <v>934</v>
      </c>
      <c r="E108" s="6">
        <v>-5</v>
      </c>
      <c r="F108" s="6">
        <v>38308</v>
      </c>
      <c r="G108" s="6">
        <v>206</v>
      </c>
      <c r="H108" s="6">
        <v>13759</v>
      </c>
      <c r="I108" s="6">
        <v>-11</v>
      </c>
      <c r="J108" s="6">
        <v>13037</v>
      </c>
      <c r="K108" s="6">
        <v>-39</v>
      </c>
      <c r="L108" s="6">
        <v>722</v>
      </c>
      <c r="M108" s="6">
        <v>28</v>
      </c>
      <c r="N108" s="6">
        <v>552</v>
      </c>
      <c r="O108" s="6">
        <v>13</v>
      </c>
      <c r="P108" s="6">
        <v>9183</v>
      </c>
      <c r="Q108" s="6">
        <v>24</v>
      </c>
      <c r="R108" s="6">
        <v>895</v>
      </c>
      <c r="S108" s="6">
        <v>-5</v>
      </c>
      <c r="T108" s="6">
        <v>2865</v>
      </c>
      <c r="U108" s="6">
        <v>-33</v>
      </c>
    </row>
    <row r="109" spans="1:21" ht="15">
      <c r="A109" s="67">
        <v>41791</v>
      </c>
      <c r="B109" s="6">
        <v>39553</v>
      </c>
      <c r="C109" s="6">
        <v>358</v>
      </c>
      <c r="D109" s="6">
        <v>948</v>
      </c>
      <c r="E109" s="6">
        <v>14</v>
      </c>
      <c r="F109" s="6">
        <v>38605</v>
      </c>
      <c r="G109" s="6">
        <v>344</v>
      </c>
      <c r="H109" s="6">
        <v>13740</v>
      </c>
      <c r="I109" s="6">
        <v>-23</v>
      </c>
      <c r="J109" s="6">
        <v>13058</v>
      </c>
      <c r="K109" s="6">
        <v>20</v>
      </c>
      <c r="L109" s="6">
        <v>682</v>
      </c>
      <c r="M109" s="6">
        <v>-43</v>
      </c>
      <c r="N109" s="6">
        <v>587</v>
      </c>
      <c r="O109" s="6">
        <v>34</v>
      </c>
      <c r="P109" s="6">
        <v>9387</v>
      </c>
      <c r="Q109" s="6">
        <v>158</v>
      </c>
      <c r="R109" s="6">
        <v>881</v>
      </c>
      <c r="S109" s="6">
        <v>-14</v>
      </c>
      <c r="T109" s="6">
        <v>2869</v>
      </c>
      <c r="U109" s="6">
        <v>1</v>
      </c>
    </row>
    <row r="110" spans="1:21" ht="15">
      <c r="A110" s="67">
        <v>41821</v>
      </c>
      <c r="B110" s="6">
        <v>39919</v>
      </c>
      <c r="C110" s="6">
        <v>372</v>
      </c>
      <c r="D110" s="6">
        <v>936</v>
      </c>
      <c r="E110" s="6">
        <v>-12</v>
      </c>
      <c r="F110" s="6">
        <v>38983</v>
      </c>
      <c r="G110" s="6">
        <v>384</v>
      </c>
      <c r="H110" s="6">
        <v>13584</v>
      </c>
      <c r="I110" s="6">
        <v>-159</v>
      </c>
      <c r="J110" s="6">
        <v>12936</v>
      </c>
      <c r="K110" s="6">
        <v>-123</v>
      </c>
      <c r="L110" s="6">
        <v>648</v>
      </c>
      <c r="M110" s="6">
        <v>-36</v>
      </c>
      <c r="N110" s="6">
        <v>551</v>
      </c>
      <c r="O110" s="6">
        <v>-36</v>
      </c>
      <c r="P110" s="6">
        <v>9292</v>
      </c>
      <c r="Q110" s="6">
        <v>-96</v>
      </c>
      <c r="R110" s="6">
        <v>875</v>
      </c>
      <c r="S110" s="6">
        <v>-7</v>
      </c>
      <c r="T110" s="6">
        <v>2984</v>
      </c>
      <c r="U110" s="6">
        <v>115</v>
      </c>
    </row>
    <row r="111" spans="1:21" ht="15">
      <c r="A111" s="67">
        <v>41852</v>
      </c>
      <c r="B111" s="6">
        <v>40267</v>
      </c>
      <c r="C111" s="6">
        <v>351</v>
      </c>
      <c r="D111" s="6">
        <v>928</v>
      </c>
      <c r="E111" s="6">
        <v>-8</v>
      </c>
      <c r="F111" s="6">
        <v>39339</v>
      </c>
      <c r="G111" s="6">
        <v>359</v>
      </c>
      <c r="H111" s="6">
        <v>13650</v>
      </c>
      <c r="I111" s="6">
        <v>41</v>
      </c>
      <c r="J111" s="6">
        <v>12992</v>
      </c>
      <c r="K111" s="6">
        <v>38</v>
      </c>
      <c r="L111" s="6">
        <v>658</v>
      </c>
      <c r="M111" s="6">
        <v>3</v>
      </c>
      <c r="N111" s="6">
        <v>569</v>
      </c>
      <c r="O111" s="6">
        <v>18</v>
      </c>
      <c r="P111" s="6">
        <v>9185</v>
      </c>
      <c r="Q111" s="6">
        <v>-116</v>
      </c>
      <c r="R111" s="6">
        <v>868</v>
      </c>
      <c r="S111" s="6">
        <v>-7</v>
      </c>
      <c r="T111" s="6">
        <v>3051</v>
      </c>
      <c r="U111" s="6">
        <v>52</v>
      </c>
    </row>
    <row r="112" spans="1:21" ht="15">
      <c r="A112" s="67">
        <v>41883</v>
      </c>
      <c r="B112" s="6">
        <v>40411</v>
      </c>
      <c r="C112" s="6">
        <v>154</v>
      </c>
      <c r="D112" s="6">
        <v>898</v>
      </c>
      <c r="E112" s="6">
        <v>-30</v>
      </c>
      <c r="F112" s="6">
        <v>39513</v>
      </c>
      <c r="G112" s="6">
        <v>184</v>
      </c>
      <c r="H112" s="6">
        <v>13881</v>
      </c>
      <c r="I112" s="6">
        <v>197</v>
      </c>
      <c r="J112" s="6">
        <v>13223</v>
      </c>
      <c r="K112" s="6">
        <v>200</v>
      </c>
      <c r="L112" s="6">
        <v>658</v>
      </c>
      <c r="M112" s="6">
        <v>-3</v>
      </c>
      <c r="N112" s="6">
        <v>592</v>
      </c>
      <c r="O112" s="6">
        <v>14</v>
      </c>
      <c r="P112" s="6">
        <v>9317</v>
      </c>
      <c r="Q112" s="6">
        <v>152</v>
      </c>
      <c r="R112" s="6">
        <v>863</v>
      </c>
      <c r="S112" s="6">
        <v>-6</v>
      </c>
      <c r="T112" s="6">
        <v>3011</v>
      </c>
      <c r="U112" s="6">
        <v>-46</v>
      </c>
    </row>
    <row r="113" spans="1:21" ht="15">
      <c r="A113" s="67">
        <v>41913</v>
      </c>
      <c r="B113" s="6">
        <v>40677</v>
      </c>
      <c r="C113" s="6">
        <v>342</v>
      </c>
      <c r="D113" s="6">
        <v>900</v>
      </c>
      <c r="E113" s="6">
        <v>3</v>
      </c>
      <c r="F113" s="6">
        <v>39777</v>
      </c>
      <c r="G113" s="6">
        <v>339</v>
      </c>
      <c r="H113" s="6">
        <v>13328</v>
      </c>
      <c r="I113" s="6">
        <v>-549</v>
      </c>
      <c r="J113" s="6">
        <v>12646</v>
      </c>
      <c r="K113" s="6">
        <v>-571</v>
      </c>
      <c r="L113" s="6">
        <v>682</v>
      </c>
      <c r="M113" s="6">
        <v>22</v>
      </c>
      <c r="N113" s="6">
        <v>557</v>
      </c>
      <c r="O113" s="6">
        <v>-34</v>
      </c>
      <c r="P113" s="6">
        <v>9927</v>
      </c>
      <c r="Q113" s="6">
        <v>639</v>
      </c>
      <c r="R113" s="6">
        <v>861</v>
      </c>
      <c r="S113" s="6">
        <v>-2</v>
      </c>
      <c r="T113" s="6">
        <v>3006</v>
      </c>
      <c r="U113" s="6">
        <v>-20</v>
      </c>
    </row>
  </sheetData>
  <sheetProtection/>
  <mergeCells count="14">
    <mergeCell ref="A5:A7"/>
    <mergeCell ref="B5:G5"/>
    <mergeCell ref="H5:M5"/>
    <mergeCell ref="N5:O6"/>
    <mergeCell ref="J6:K6"/>
    <mergeCell ref="L6:M6"/>
    <mergeCell ref="B6:C6"/>
    <mergeCell ref="D6:E6"/>
    <mergeCell ref="F6:G6"/>
    <mergeCell ref="H6:I6"/>
    <mergeCell ref="P5:Q6"/>
    <mergeCell ref="R5:S6"/>
    <mergeCell ref="T5:U6"/>
    <mergeCell ref="V5:W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4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3"/>
  <sheetViews>
    <sheetView zoomScalePageLayoutView="0" workbookViewId="0" topLeftCell="A91">
      <selection activeCell="A5" sqref="A5:A6"/>
    </sheetView>
  </sheetViews>
  <sheetFormatPr defaultColWidth="10.625" defaultRowHeight="14.25"/>
  <cols>
    <col min="1" max="1" width="9.50390625" style="6" customWidth="1"/>
    <col min="2" max="29" width="9.625" style="6" customWidth="1"/>
    <col min="30" max="16384" width="10.625" style="6" customWidth="1"/>
  </cols>
  <sheetData>
    <row r="1" spans="1:29" ht="15">
      <c r="A1" s="3"/>
      <c r="B1" s="4" t="s">
        <v>26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 t="s">
        <v>26</v>
      </c>
      <c r="S1" s="5"/>
      <c r="T1" s="5"/>
      <c r="U1" s="5"/>
      <c r="V1" s="5"/>
      <c r="W1" s="3"/>
      <c r="X1" s="3"/>
      <c r="Y1" s="3"/>
      <c r="Z1" s="3"/>
      <c r="AA1" s="3"/>
      <c r="AB1" s="3"/>
      <c r="AC1" s="3"/>
    </row>
    <row r="2" spans="1:29" ht="15">
      <c r="A2" s="3"/>
      <c r="B2" s="7" t="s">
        <v>28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 t="s">
        <v>28</v>
      </c>
      <c r="S2" s="5"/>
      <c r="T2" s="5"/>
      <c r="U2" s="5"/>
      <c r="V2" s="5"/>
      <c r="W2" s="3"/>
      <c r="X2" s="3"/>
      <c r="Y2" s="3"/>
      <c r="Z2" s="3"/>
      <c r="AA2" s="3"/>
      <c r="AB2" s="3"/>
      <c r="AC2" s="3"/>
    </row>
    <row r="3" spans="1:29" ht="15">
      <c r="A3" s="3"/>
      <c r="B3" s="7" t="s">
        <v>29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 t="s">
        <v>29</v>
      </c>
      <c r="S3" s="5"/>
      <c r="T3" s="5"/>
      <c r="U3" s="5"/>
      <c r="V3" s="5"/>
      <c r="W3" s="3"/>
      <c r="X3" s="3"/>
      <c r="Y3" s="3"/>
      <c r="Z3" s="3"/>
      <c r="AA3" s="3"/>
      <c r="AB3" s="3"/>
      <c r="AC3" s="3"/>
    </row>
    <row r="4" spans="1:29" ht="15.75" thickBot="1">
      <c r="A4" s="3"/>
      <c r="B4" s="36" t="s">
        <v>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6" t="s">
        <v>25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1" customFormat="1" ht="24.75" customHeight="1">
      <c r="A5" s="91"/>
      <c r="B5" s="93" t="s">
        <v>24</v>
      </c>
      <c r="C5" s="94"/>
      <c r="D5" s="93" t="s">
        <v>12</v>
      </c>
      <c r="E5" s="94"/>
      <c r="F5" s="81" t="s">
        <v>13</v>
      </c>
      <c r="G5" s="81"/>
      <c r="H5" s="81"/>
      <c r="I5" s="81"/>
      <c r="J5" s="81"/>
      <c r="K5" s="81"/>
      <c r="L5" s="81"/>
      <c r="M5" s="81"/>
      <c r="N5" s="81"/>
      <c r="O5" s="82"/>
      <c r="P5" s="73" t="s">
        <v>14</v>
      </c>
      <c r="Q5" s="74"/>
      <c r="R5" s="73" t="s">
        <v>15</v>
      </c>
      <c r="S5" s="74"/>
      <c r="T5" s="73" t="s">
        <v>16</v>
      </c>
      <c r="U5" s="74"/>
      <c r="V5" s="73" t="s">
        <v>17</v>
      </c>
      <c r="W5" s="74"/>
      <c r="X5" s="73" t="s">
        <v>18</v>
      </c>
      <c r="Y5" s="74"/>
      <c r="Z5" s="73" t="s">
        <v>19</v>
      </c>
      <c r="AA5" s="74"/>
      <c r="AB5" s="73" t="s">
        <v>6</v>
      </c>
      <c r="AC5" s="76"/>
    </row>
    <row r="6" spans="1:29" s="2" customFormat="1" ht="18" customHeight="1">
      <c r="A6" s="92"/>
      <c r="B6" s="95"/>
      <c r="C6" s="95"/>
      <c r="D6" s="95"/>
      <c r="E6" s="95"/>
      <c r="F6" s="87" t="s">
        <v>6</v>
      </c>
      <c r="G6" s="88"/>
      <c r="H6" s="88" t="s">
        <v>20</v>
      </c>
      <c r="I6" s="88"/>
      <c r="J6" s="88" t="s">
        <v>21</v>
      </c>
      <c r="K6" s="88"/>
      <c r="L6" s="88" t="s">
        <v>22</v>
      </c>
      <c r="M6" s="88"/>
      <c r="N6" s="89" t="s">
        <v>23</v>
      </c>
      <c r="O6" s="90"/>
      <c r="P6" s="71"/>
      <c r="Q6" s="75"/>
      <c r="R6" s="71"/>
      <c r="S6" s="75"/>
      <c r="T6" s="71"/>
      <c r="U6" s="75"/>
      <c r="V6" s="71"/>
      <c r="W6" s="75"/>
      <c r="X6" s="71"/>
      <c r="Y6" s="75"/>
      <c r="Z6" s="71"/>
      <c r="AA6" s="75"/>
      <c r="AB6" s="71"/>
      <c r="AC6" s="77"/>
    </row>
    <row r="7" spans="1:29" ht="15.75" thickBot="1">
      <c r="A7" s="37"/>
      <c r="B7" s="9" t="s">
        <v>9</v>
      </c>
      <c r="C7" s="12" t="s">
        <v>10</v>
      </c>
      <c r="D7" s="9" t="s">
        <v>9</v>
      </c>
      <c r="E7" s="12" t="s">
        <v>10</v>
      </c>
      <c r="F7" s="9" t="s">
        <v>9</v>
      </c>
      <c r="G7" s="11" t="s">
        <v>10</v>
      </c>
      <c r="H7" s="11" t="s">
        <v>9</v>
      </c>
      <c r="I7" s="11" t="s">
        <v>10</v>
      </c>
      <c r="J7" s="11" t="s">
        <v>9</v>
      </c>
      <c r="K7" s="11" t="s">
        <v>10</v>
      </c>
      <c r="L7" s="11" t="s">
        <v>9</v>
      </c>
      <c r="M7" s="11" t="s">
        <v>10</v>
      </c>
      <c r="N7" s="11" t="s">
        <v>9</v>
      </c>
      <c r="O7" s="12" t="s">
        <v>10</v>
      </c>
      <c r="P7" s="9" t="s">
        <v>9</v>
      </c>
      <c r="Q7" s="12" t="s">
        <v>10</v>
      </c>
      <c r="R7" s="9" t="s">
        <v>9</v>
      </c>
      <c r="S7" s="12" t="s">
        <v>10</v>
      </c>
      <c r="T7" s="9" t="s">
        <v>9</v>
      </c>
      <c r="U7" s="12" t="s">
        <v>10</v>
      </c>
      <c r="V7" s="9" t="s">
        <v>9</v>
      </c>
      <c r="W7" s="12" t="s">
        <v>10</v>
      </c>
      <c r="X7" s="9" t="s">
        <v>9</v>
      </c>
      <c r="Y7" s="12" t="s">
        <v>10</v>
      </c>
      <c r="Z7" s="9" t="s">
        <v>9</v>
      </c>
      <c r="AA7" s="12" t="s">
        <v>10</v>
      </c>
      <c r="AB7" s="9" t="s">
        <v>9</v>
      </c>
      <c r="AC7" s="14" t="s">
        <v>10</v>
      </c>
    </row>
    <row r="8" spans="1:29" ht="15">
      <c r="A8" s="27">
        <v>38718</v>
      </c>
      <c r="B8" s="28">
        <v>3893</v>
      </c>
      <c r="C8" s="30">
        <v>0</v>
      </c>
      <c r="D8" s="28">
        <v>1975</v>
      </c>
      <c r="E8" s="30">
        <v>0</v>
      </c>
      <c r="F8" s="28">
        <v>24444</v>
      </c>
      <c r="G8" s="29">
        <v>0</v>
      </c>
      <c r="H8" s="29">
        <v>11827</v>
      </c>
      <c r="I8" s="29">
        <v>0</v>
      </c>
      <c r="J8" s="29">
        <v>11206</v>
      </c>
      <c r="K8" s="29">
        <v>0</v>
      </c>
      <c r="L8" s="29">
        <v>1395</v>
      </c>
      <c r="M8" s="29">
        <v>0</v>
      </c>
      <c r="N8" s="29">
        <v>16</v>
      </c>
      <c r="O8" s="30">
        <v>0</v>
      </c>
      <c r="P8" s="28">
        <v>1464</v>
      </c>
      <c r="Q8" s="30">
        <v>0</v>
      </c>
      <c r="R8" s="28">
        <v>-4603</v>
      </c>
      <c r="S8" s="30">
        <v>0</v>
      </c>
      <c r="T8" s="28">
        <v>2615</v>
      </c>
      <c r="U8" s="30">
        <v>0</v>
      </c>
      <c r="V8" s="28">
        <v>3516</v>
      </c>
      <c r="W8" s="30">
        <v>0</v>
      </c>
      <c r="X8" s="28">
        <v>1797</v>
      </c>
      <c r="Y8" s="30">
        <v>0</v>
      </c>
      <c r="Z8" s="28">
        <v>6204</v>
      </c>
      <c r="AA8" s="30">
        <v>0</v>
      </c>
      <c r="AB8" s="32">
        <f>B8+D8+F8+P8+R8+T8+V8+X8+Z8</f>
        <v>41305</v>
      </c>
      <c r="AC8" s="35">
        <f>C8+E8+G8+Q8+S8+U8+W8+Y8+AA8</f>
        <v>0</v>
      </c>
    </row>
    <row r="9" spans="1:31" ht="15">
      <c r="A9" s="31">
        <v>38749</v>
      </c>
      <c r="B9" s="32">
        <v>3914</v>
      </c>
      <c r="C9" s="34">
        <v>21</v>
      </c>
      <c r="D9" s="32">
        <v>2249</v>
      </c>
      <c r="E9" s="34">
        <v>274</v>
      </c>
      <c r="F9" s="32">
        <v>24741</v>
      </c>
      <c r="G9" s="33">
        <v>297</v>
      </c>
      <c r="H9" s="33">
        <v>12071</v>
      </c>
      <c r="I9" s="33">
        <v>245</v>
      </c>
      <c r="J9" s="33">
        <v>11279</v>
      </c>
      <c r="K9" s="33">
        <v>72</v>
      </c>
      <c r="L9" s="33">
        <v>1375</v>
      </c>
      <c r="M9" s="33">
        <v>-20</v>
      </c>
      <c r="N9" s="33">
        <v>16</v>
      </c>
      <c r="O9" s="34">
        <v>0</v>
      </c>
      <c r="P9" s="32">
        <v>1457</v>
      </c>
      <c r="Q9" s="34">
        <v>-6</v>
      </c>
      <c r="R9" s="32">
        <v>-4555</v>
      </c>
      <c r="S9" s="34">
        <v>45</v>
      </c>
      <c r="T9" s="32">
        <v>2672</v>
      </c>
      <c r="U9" s="34">
        <v>87</v>
      </c>
      <c r="V9" s="32">
        <v>3042</v>
      </c>
      <c r="W9" s="34">
        <v>-472</v>
      </c>
      <c r="X9" s="32">
        <v>1649</v>
      </c>
      <c r="Y9" s="34">
        <v>-127</v>
      </c>
      <c r="Z9" s="32">
        <v>6645</v>
      </c>
      <c r="AA9" s="34">
        <v>447</v>
      </c>
      <c r="AB9" s="32">
        <f aca="true" t="shared" si="0" ref="AB9:AC43">B9+D9+F9+P9+R9+T9+V9+X9+Z9</f>
        <v>41814</v>
      </c>
      <c r="AC9" s="35">
        <f t="shared" si="0"/>
        <v>566</v>
      </c>
      <c r="AE9" s="15"/>
    </row>
    <row r="10" spans="1:29" ht="15">
      <c r="A10" s="31">
        <v>38777</v>
      </c>
      <c r="B10" s="32">
        <v>3935</v>
      </c>
      <c r="C10" s="34">
        <v>21</v>
      </c>
      <c r="D10" s="32">
        <v>3311</v>
      </c>
      <c r="E10" s="34">
        <v>1062</v>
      </c>
      <c r="F10" s="32">
        <v>24997</v>
      </c>
      <c r="G10" s="33">
        <v>261</v>
      </c>
      <c r="H10" s="33">
        <v>11907</v>
      </c>
      <c r="I10" s="33">
        <v>-162</v>
      </c>
      <c r="J10" s="33">
        <v>11712</v>
      </c>
      <c r="K10" s="33">
        <v>436</v>
      </c>
      <c r="L10" s="33">
        <v>1362</v>
      </c>
      <c r="M10" s="33">
        <v>-13</v>
      </c>
      <c r="N10" s="33">
        <v>16</v>
      </c>
      <c r="O10" s="34">
        <v>0</v>
      </c>
      <c r="P10" s="32">
        <v>1421</v>
      </c>
      <c r="Q10" s="34">
        <v>-36</v>
      </c>
      <c r="R10" s="32">
        <v>-4313</v>
      </c>
      <c r="S10" s="34">
        <v>213</v>
      </c>
      <c r="T10" s="32">
        <v>2786</v>
      </c>
      <c r="U10" s="34">
        <v>166</v>
      </c>
      <c r="V10" s="32">
        <v>2564</v>
      </c>
      <c r="W10" s="34">
        <v>-474</v>
      </c>
      <c r="X10" s="32">
        <v>1608</v>
      </c>
      <c r="Y10" s="34">
        <v>1</v>
      </c>
      <c r="Z10" s="32">
        <v>6678</v>
      </c>
      <c r="AA10" s="34">
        <v>43</v>
      </c>
      <c r="AB10" s="32">
        <f t="shared" si="0"/>
        <v>42987</v>
      </c>
      <c r="AC10" s="35">
        <f t="shared" si="0"/>
        <v>1257</v>
      </c>
    </row>
    <row r="11" spans="1:29" ht="15">
      <c r="A11" s="31">
        <v>38808</v>
      </c>
      <c r="B11" s="32">
        <v>3976</v>
      </c>
      <c r="C11" s="34">
        <v>41</v>
      </c>
      <c r="D11" s="32">
        <v>4135</v>
      </c>
      <c r="E11" s="34">
        <v>824</v>
      </c>
      <c r="F11" s="32">
        <v>25150</v>
      </c>
      <c r="G11" s="33">
        <v>191</v>
      </c>
      <c r="H11" s="33">
        <v>11615</v>
      </c>
      <c r="I11" s="33">
        <v>-274</v>
      </c>
      <c r="J11" s="33">
        <v>12179</v>
      </c>
      <c r="K11" s="33">
        <v>486</v>
      </c>
      <c r="L11" s="33">
        <v>1339</v>
      </c>
      <c r="M11" s="33">
        <v>-21</v>
      </c>
      <c r="N11" s="33">
        <v>17</v>
      </c>
      <c r="O11" s="34">
        <v>0</v>
      </c>
      <c r="P11" s="32">
        <v>1347</v>
      </c>
      <c r="Q11" s="34">
        <v>-74</v>
      </c>
      <c r="R11" s="32">
        <v>-4480</v>
      </c>
      <c r="S11" s="34">
        <v>-190</v>
      </c>
      <c r="T11" s="32">
        <v>2433</v>
      </c>
      <c r="U11" s="34">
        <v>-383</v>
      </c>
      <c r="V11" s="32">
        <v>2833</v>
      </c>
      <c r="W11" s="34">
        <v>300</v>
      </c>
      <c r="X11" s="32">
        <v>1786</v>
      </c>
      <c r="Y11" s="34">
        <v>141</v>
      </c>
      <c r="Z11" s="32">
        <v>5809</v>
      </c>
      <c r="AA11" s="34">
        <v>-792</v>
      </c>
      <c r="AB11" s="32">
        <f t="shared" si="0"/>
        <v>42989</v>
      </c>
      <c r="AC11" s="35">
        <f t="shared" si="0"/>
        <v>58</v>
      </c>
    </row>
    <row r="12" spans="1:29" ht="15">
      <c r="A12" s="31">
        <v>38838</v>
      </c>
      <c r="B12" s="32">
        <v>3990</v>
      </c>
      <c r="C12" s="34">
        <v>14</v>
      </c>
      <c r="D12" s="32">
        <v>4292</v>
      </c>
      <c r="E12" s="34">
        <v>157</v>
      </c>
      <c r="F12" s="32">
        <v>25141</v>
      </c>
      <c r="G12" s="33">
        <v>3</v>
      </c>
      <c r="H12" s="33">
        <v>12490</v>
      </c>
      <c r="I12" s="33">
        <v>880</v>
      </c>
      <c r="J12" s="33">
        <v>11330</v>
      </c>
      <c r="K12" s="33">
        <v>-842</v>
      </c>
      <c r="L12" s="33">
        <v>1321</v>
      </c>
      <c r="M12" s="33">
        <v>-18</v>
      </c>
      <c r="N12" s="33">
        <v>0</v>
      </c>
      <c r="O12" s="34">
        <v>-17</v>
      </c>
      <c r="P12" s="32">
        <v>1308</v>
      </c>
      <c r="Q12" s="34">
        <v>-39</v>
      </c>
      <c r="R12" s="32">
        <v>-4740</v>
      </c>
      <c r="S12" s="34">
        <v>-267</v>
      </c>
      <c r="T12" s="32">
        <v>2462</v>
      </c>
      <c r="U12" s="34">
        <v>32</v>
      </c>
      <c r="V12" s="32">
        <v>2492</v>
      </c>
      <c r="W12" s="34">
        <v>-330</v>
      </c>
      <c r="X12" s="32">
        <v>1879</v>
      </c>
      <c r="Y12" s="34">
        <v>45</v>
      </c>
      <c r="Z12" s="32">
        <v>7171</v>
      </c>
      <c r="AA12" s="34">
        <v>1389</v>
      </c>
      <c r="AB12" s="32">
        <f t="shared" si="0"/>
        <v>43995</v>
      </c>
      <c r="AC12" s="35">
        <f t="shared" si="0"/>
        <v>1004</v>
      </c>
    </row>
    <row r="13" spans="1:29" ht="15">
      <c r="A13" s="31">
        <v>38869</v>
      </c>
      <c r="B13" s="32">
        <v>4073</v>
      </c>
      <c r="C13" s="34">
        <v>83</v>
      </c>
      <c r="D13" s="32">
        <v>4179</v>
      </c>
      <c r="E13" s="34">
        <v>-113</v>
      </c>
      <c r="F13" s="32">
        <v>25508</v>
      </c>
      <c r="G13" s="33">
        <v>343</v>
      </c>
      <c r="H13" s="33">
        <v>12697</v>
      </c>
      <c r="I13" s="33">
        <v>194</v>
      </c>
      <c r="J13" s="33">
        <v>11503</v>
      </c>
      <c r="K13" s="33">
        <v>163</v>
      </c>
      <c r="L13" s="33">
        <v>1308</v>
      </c>
      <c r="M13" s="33">
        <v>-14</v>
      </c>
      <c r="N13" s="33">
        <v>0</v>
      </c>
      <c r="O13" s="34">
        <v>0</v>
      </c>
      <c r="P13" s="32">
        <v>1278</v>
      </c>
      <c r="Q13" s="34">
        <v>-30</v>
      </c>
      <c r="R13" s="32">
        <v>-4728</v>
      </c>
      <c r="S13" s="34">
        <v>8</v>
      </c>
      <c r="T13" s="32">
        <v>2682</v>
      </c>
      <c r="U13" s="34">
        <v>257</v>
      </c>
      <c r="V13" s="32">
        <v>3312</v>
      </c>
      <c r="W13" s="34">
        <v>806</v>
      </c>
      <c r="X13" s="32">
        <v>1823</v>
      </c>
      <c r="Y13" s="34">
        <v>-71</v>
      </c>
      <c r="Z13" s="32">
        <v>5780</v>
      </c>
      <c r="AA13" s="34">
        <v>-1479</v>
      </c>
      <c r="AB13" s="32">
        <f t="shared" si="0"/>
        <v>43907</v>
      </c>
      <c r="AC13" s="35">
        <f t="shared" si="0"/>
        <v>-196</v>
      </c>
    </row>
    <row r="14" spans="1:29" ht="15">
      <c r="A14" s="31">
        <v>38899</v>
      </c>
      <c r="B14" s="32">
        <v>4071</v>
      </c>
      <c r="C14" s="34">
        <v>-2</v>
      </c>
      <c r="D14" s="32">
        <v>4026</v>
      </c>
      <c r="E14" s="34">
        <v>-153</v>
      </c>
      <c r="F14" s="32">
        <v>25816</v>
      </c>
      <c r="G14" s="33">
        <v>315</v>
      </c>
      <c r="H14" s="33">
        <v>12839</v>
      </c>
      <c r="I14" s="33">
        <v>147</v>
      </c>
      <c r="J14" s="33">
        <v>11689</v>
      </c>
      <c r="K14" s="33">
        <v>189</v>
      </c>
      <c r="L14" s="33">
        <v>1287</v>
      </c>
      <c r="M14" s="33">
        <v>-20</v>
      </c>
      <c r="N14" s="33">
        <v>0</v>
      </c>
      <c r="O14" s="34">
        <v>0</v>
      </c>
      <c r="P14" s="32">
        <v>1279</v>
      </c>
      <c r="Q14" s="34">
        <v>1</v>
      </c>
      <c r="R14" s="32">
        <v>-2693</v>
      </c>
      <c r="S14" s="34">
        <v>2036</v>
      </c>
      <c r="T14" s="32">
        <v>2697</v>
      </c>
      <c r="U14" s="34">
        <v>-32</v>
      </c>
      <c r="V14" s="32">
        <v>2523</v>
      </c>
      <c r="W14" s="34">
        <v>-786</v>
      </c>
      <c r="X14" s="32">
        <v>1705</v>
      </c>
      <c r="Y14" s="34">
        <v>-38</v>
      </c>
      <c r="Z14" s="32">
        <v>3174</v>
      </c>
      <c r="AA14" s="34">
        <v>-2603</v>
      </c>
      <c r="AB14" s="32">
        <f t="shared" si="0"/>
        <v>42598</v>
      </c>
      <c r="AC14" s="35">
        <f t="shared" si="0"/>
        <v>-1262</v>
      </c>
    </row>
    <row r="15" spans="1:29" ht="15">
      <c r="A15" s="31">
        <v>38930</v>
      </c>
      <c r="B15" s="32">
        <v>4122</v>
      </c>
      <c r="C15" s="34">
        <v>51</v>
      </c>
      <c r="D15" s="32">
        <v>3776</v>
      </c>
      <c r="E15" s="34">
        <v>-250</v>
      </c>
      <c r="F15" s="32">
        <v>26394</v>
      </c>
      <c r="G15" s="33">
        <v>593</v>
      </c>
      <c r="H15" s="33">
        <v>12429</v>
      </c>
      <c r="I15" s="33">
        <v>-402</v>
      </c>
      <c r="J15" s="33">
        <v>12701</v>
      </c>
      <c r="K15" s="33">
        <v>1019</v>
      </c>
      <c r="L15" s="33">
        <v>1263</v>
      </c>
      <c r="M15" s="33">
        <v>-24</v>
      </c>
      <c r="N15" s="33">
        <v>0</v>
      </c>
      <c r="O15" s="34">
        <v>0</v>
      </c>
      <c r="P15" s="32">
        <v>1279</v>
      </c>
      <c r="Q15" s="34">
        <v>0</v>
      </c>
      <c r="R15" s="32">
        <v>-2453</v>
      </c>
      <c r="S15" s="34">
        <v>235</v>
      </c>
      <c r="T15" s="32">
        <v>2594</v>
      </c>
      <c r="U15" s="34">
        <v>-100</v>
      </c>
      <c r="V15" s="32">
        <v>2869</v>
      </c>
      <c r="W15" s="34">
        <v>353</v>
      </c>
      <c r="X15" s="32">
        <v>1726</v>
      </c>
      <c r="Y15" s="34">
        <v>35</v>
      </c>
      <c r="Z15" s="32">
        <v>3074</v>
      </c>
      <c r="AA15" s="34">
        <v>-89</v>
      </c>
      <c r="AB15" s="32">
        <f t="shared" si="0"/>
        <v>43381</v>
      </c>
      <c r="AC15" s="35">
        <f t="shared" si="0"/>
        <v>828</v>
      </c>
    </row>
    <row r="16" spans="1:29" ht="15">
      <c r="A16" s="31">
        <v>38961</v>
      </c>
      <c r="B16" s="32">
        <v>4139</v>
      </c>
      <c r="C16" s="34">
        <v>18</v>
      </c>
      <c r="D16" s="32">
        <v>3526</v>
      </c>
      <c r="E16" s="34">
        <v>-250</v>
      </c>
      <c r="F16" s="32">
        <v>26344</v>
      </c>
      <c r="G16" s="33">
        <v>-55</v>
      </c>
      <c r="H16" s="33">
        <v>12409</v>
      </c>
      <c r="I16" s="33">
        <v>-22</v>
      </c>
      <c r="J16" s="33">
        <v>12691</v>
      </c>
      <c r="K16" s="33">
        <v>-14</v>
      </c>
      <c r="L16" s="33">
        <v>1244</v>
      </c>
      <c r="M16" s="33">
        <v>-19</v>
      </c>
      <c r="N16" s="33">
        <v>0</v>
      </c>
      <c r="O16" s="34">
        <v>0</v>
      </c>
      <c r="P16" s="32">
        <v>1287</v>
      </c>
      <c r="Q16" s="34">
        <v>8</v>
      </c>
      <c r="R16" s="32">
        <v>-2409</v>
      </c>
      <c r="S16" s="34">
        <v>51</v>
      </c>
      <c r="T16" s="32">
        <v>2553</v>
      </c>
      <c r="U16" s="34">
        <v>-21</v>
      </c>
      <c r="V16" s="32">
        <v>2949</v>
      </c>
      <c r="W16" s="34">
        <v>78</v>
      </c>
      <c r="X16" s="32">
        <v>1753</v>
      </c>
      <c r="Y16" s="34">
        <v>24</v>
      </c>
      <c r="Z16" s="32">
        <v>2965</v>
      </c>
      <c r="AA16" s="34">
        <v>-113</v>
      </c>
      <c r="AB16" s="32">
        <f t="shared" si="0"/>
        <v>43107</v>
      </c>
      <c r="AC16" s="35">
        <f t="shared" si="0"/>
        <v>-260</v>
      </c>
    </row>
    <row r="17" spans="1:29" ht="15">
      <c r="A17" s="31">
        <v>38991</v>
      </c>
      <c r="B17" s="32">
        <v>4130</v>
      </c>
      <c r="C17" s="34">
        <v>-9</v>
      </c>
      <c r="D17" s="32">
        <v>3607</v>
      </c>
      <c r="E17" s="34">
        <v>81</v>
      </c>
      <c r="F17" s="32">
        <v>26826</v>
      </c>
      <c r="G17" s="33">
        <v>507</v>
      </c>
      <c r="H17" s="33">
        <v>12375</v>
      </c>
      <c r="I17" s="33">
        <v>-22</v>
      </c>
      <c r="J17" s="33">
        <v>13228</v>
      </c>
      <c r="K17" s="33">
        <v>550</v>
      </c>
      <c r="L17" s="33">
        <v>1223</v>
      </c>
      <c r="M17" s="33">
        <v>-21</v>
      </c>
      <c r="N17" s="33">
        <v>0</v>
      </c>
      <c r="O17" s="34">
        <v>0</v>
      </c>
      <c r="P17" s="32">
        <v>1366</v>
      </c>
      <c r="Q17" s="34">
        <v>79</v>
      </c>
      <c r="R17" s="32">
        <v>-2396</v>
      </c>
      <c r="S17" s="34">
        <v>-6</v>
      </c>
      <c r="T17" s="32">
        <v>2231</v>
      </c>
      <c r="U17" s="34">
        <v>-239</v>
      </c>
      <c r="V17" s="32">
        <v>2717</v>
      </c>
      <c r="W17" s="34">
        <v>-222</v>
      </c>
      <c r="X17" s="32">
        <v>2148</v>
      </c>
      <c r="Y17" s="34">
        <v>371</v>
      </c>
      <c r="Z17" s="32">
        <v>3182</v>
      </c>
      <c r="AA17" s="34">
        <v>242</v>
      </c>
      <c r="AB17" s="32">
        <f t="shared" si="0"/>
        <v>43811</v>
      </c>
      <c r="AC17" s="35">
        <f t="shared" si="0"/>
        <v>804</v>
      </c>
    </row>
    <row r="18" spans="1:29" ht="15">
      <c r="A18" s="31">
        <v>39022</v>
      </c>
      <c r="B18" s="32">
        <v>4171</v>
      </c>
      <c r="C18" s="34">
        <v>41</v>
      </c>
      <c r="D18" s="32">
        <v>3520</v>
      </c>
      <c r="E18" s="34">
        <v>-87</v>
      </c>
      <c r="F18" s="32">
        <v>27209</v>
      </c>
      <c r="G18" s="33">
        <v>431</v>
      </c>
      <c r="H18" s="33">
        <v>12970</v>
      </c>
      <c r="I18" s="33">
        <v>620</v>
      </c>
      <c r="J18" s="33">
        <v>13037</v>
      </c>
      <c r="K18" s="33">
        <v>-168</v>
      </c>
      <c r="L18" s="33">
        <v>1203</v>
      </c>
      <c r="M18" s="33">
        <v>-20</v>
      </c>
      <c r="N18" s="33">
        <v>0</v>
      </c>
      <c r="O18" s="34">
        <v>0</v>
      </c>
      <c r="P18" s="32">
        <v>1447</v>
      </c>
      <c r="Q18" s="34">
        <v>81</v>
      </c>
      <c r="R18" s="32">
        <v>-2403</v>
      </c>
      <c r="S18" s="34">
        <v>-45</v>
      </c>
      <c r="T18" s="32">
        <v>1867</v>
      </c>
      <c r="U18" s="34">
        <v>-365</v>
      </c>
      <c r="V18" s="32">
        <v>2832</v>
      </c>
      <c r="W18" s="34">
        <v>136</v>
      </c>
      <c r="X18" s="32">
        <v>2305</v>
      </c>
      <c r="Y18" s="34">
        <v>64</v>
      </c>
      <c r="Z18" s="32">
        <v>2468</v>
      </c>
      <c r="AA18" s="34">
        <v>-689</v>
      </c>
      <c r="AB18" s="32">
        <f t="shared" si="0"/>
        <v>43416</v>
      </c>
      <c r="AC18" s="35">
        <f t="shared" si="0"/>
        <v>-433</v>
      </c>
    </row>
    <row r="19" spans="1:29" ht="15">
      <c r="A19" s="31">
        <v>39052</v>
      </c>
      <c r="B19" s="32">
        <v>4278</v>
      </c>
      <c r="C19" s="34">
        <v>107</v>
      </c>
      <c r="D19" s="32">
        <v>2357</v>
      </c>
      <c r="E19" s="34">
        <v>-1163</v>
      </c>
      <c r="F19" s="32">
        <v>28083</v>
      </c>
      <c r="G19" s="33">
        <v>899</v>
      </c>
      <c r="H19" s="33">
        <v>13305</v>
      </c>
      <c r="I19" s="33">
        <v>348</v>
      </c>
      <c r="J19" s="33">
        <v>13584</v>
      </c>
      <c r="K19" s="33">
        <v>559</v>
      </c>
      <c r="L19" s="33">
        <v>1194</v>
      </c>
      <c r="M19" s="33">
        <v>-8</v>
      </c>
      <c r="N19" s="33">
        <v>0</v>
      </c>
      <c r="O19" s="34">
        <v>0</v>
      </c>
      <c r="P19" s="32">
        <v>1487</v>
      </c>
      <c r="Q19" s="34">
        <v>40</v>
      </c>
      <c r="R19" s="32">
        <v>-2011</v>
      </c>
      <c r="S19" s="34">
        <v>366</v>
      </c>
      <c r="T19" s="32">
        <v>1502</v>
      </c>
      <c r="U19" s="34">
        <v>-326</v>
      </c>
      <c r="V19" s="32">
        <v>2723</v>
      </c>
      <c r="W19" s="34">
        <v>-99</v>
      </c>
      <c r="X19" s="32">
        <v>2362</v>
      </c>
      <c r="Y19" s="34">
        <v>-20</v>
      </c>
      <c r="Z19" s="32">
        <v>2899</v>
      </c>
      <c r="AA19" s="34">
        <v>446</v>
      </c>
      <c r="AB19" s="32">
        <f t="shared" si="0"/>
        <v>43680</v>
      </c>
      <c r="AC19" s="35">
        <f t="shared" si="0"/>
        <v>250</v>
      </c>
    </row>
    <row r="20" spans="1:29" ht="15">
      <c r="A20" s="31">
        <v>39083</v>
      </c>
      <c r="B20" s="32">
        <v>4241</v>
      </c>
      <c r="C20" s="34">
        <v>-37</v>
      </c>
      <c r="D20" s="32">
        <v>1592</v>
      </c>
      <c r="E20" s="34">
        <v>-765</v>
      </c>
      <c r="F20" s="32">
        <v>28127</v>
      </c>
      <c r="G20" s="33">
        <v>16</v>
      </c>
      <c r="H20" s="33">
        <v>12995</v>
      </c>
      <c r="I20" s="33">
        <v>-324</v>
      </c>
      <c r="J20" s="33">
        <v>13960</v>
      </c>
      <c r="K20" s="33">
        <v>363</v>
      </c>
      <c r="L20" s="33">
        <v>1172</v>
      </c>
      <c r="M20" s="33">
        <v>-23</v>
      </c>
      <c r="N20" s="33">
        <v>0</v>
      </c>
      <c r="O20" s="34">
        <v>0</v>
      </c>
      <c r="P20" s="32">
        <v>1513</v>
      </c>
      <c r="Q20" s="34">
        <v>26</v>
      </c>
      <c r="R20" s="32">
        <v>-2082</v>
      </c>
      <c r="S20" s="34">
        <v>-46</v>
      </c>
      <c r="T20" s="32">
        <v>1694</v>
      </c>
      <c r="U20" s="34">
        <v>162</v>
      </c>
      <c r="V20" s="32">
        <v>2267</v>
      </c>
      <c r="W20" s="34">
        <v>-470</v>
      </c>
      <c r="X20" s="32">
        <v>2268</v>
      </c>
      <c r="Y20" s="34">
        <v>13</v>
      </c>
      <c r="Z20" s="32">
        <v>4370</v>
      </c>
      <c r="AA20" s="34">
        <v>1436</v>
      </c>
      <c r="AB20" s="32">
        <f t="shared" si="0"/>
        <v>43990</v>
      </c>
      <c r="AC20" s="35">
        <f t="shared" si="0"/>
        <v>335</v>
      </c>
    </row>
    <row r="21" spans="1:29" ht="15">
      <c r="A21" s="31">
        <v>39114</v>
      </c>
      <c r="B21" s="32">
        <v>4247</v>
      </c>
      <c r="C21" s="34">
        <v>6</v>
      </c>
      <c r="D21" s="32">
        <v>1465</v>
      </c>
      <c r="E21" s="34">
        <v>-127</v>
      </c>
      <c r="F21" s="32">
        <v>28497</v>
      </c>
      <c r="G21" s="33">
        <v>401</v>
      </c>
      <c r="H21" s="33">
        <v>13242</v>
      </c>
      <c r="I21" s="33">
        <v>264</v>
      </c>
      <c r="J21" s="33">
        <v>14101</v>
      </c>
      <c r="K21" s="33">
        <v>154</v>
      </c>
      <c r="L21" s="33">
        <v>1154</v>
      </c>
      <c r="M21" s="33">
        <v>-17</v>
      </c>
      <c r="N21" s="33">
        <v>0</v>
      </c>
      <c r="O21" s="34">
        <v>0</v>
      </c>
      <c r="P21" s="32">
        <v>1546</v>
      </c>
      <c r="Q21" s="34">
        <v>34</v>
      </c>
      <c r="R21" s="32">
        <v>-2229</v>
      </c>
      <c r="S21" s="34">
        <v>-166</v>
      </c>
      <c r="T21" s="32">
        <v>1447</v>
      </c>
      <c r="U21" s="34">
        <v>-176</v>
      </c>
      <c r="V21" s="32">
        <v>2442</v>
      </c>
      <c r="W21" s="34">
        <v>192</v>
      </c>
      <c r="X21" s="32">
        <v>2561</v>
      </c>
      <c r="Y21" s="34">
        <v>230</v>
      </c>
      <c r="Z21" s="32">
        <v>3648</v>
      </c>
      <c r="AA21" s="34">
        <v>-674</v>
      </c>
      <c r="AB21" s="32">
        <f t="shared" si="0"/>
        <v>43624</v>
      </c>
      <c r="AC21" s="35">
        <f t="shared" si="0"/>
        <v>-280</v>
      </c>
    </row>
    <row r="22" spans="1:29" ht="15">
      <c r="A22" s="31">
        <v>39142</v>
      </c>
      <c r="B22" s="32">
        <v>4288</v>
      </c>
      <c r="C22" s="34">
        <v>41</v>
      </c>
      <c r="D22" s="32">
        <v>1469</v>
      </c>
      <c r="E22" s="34">
        <v>4</v>
      </c>
      <c r="F22" s="32">
        <v>28761</v>
      </c>
      <c r="G22" s="33">
        <v>296</v>
      </c>
      <c r="H22" s="33">
        <v>13381</v>
      </c>
      <c r="I22" s="33">
        <v>155</v>
      </c>
      <c r="J22" s="33">
        <v>14240</v>
      </c>
      <c r="K22" s="33">
        <v>154</v>
      </c>
      <c r="L22" s="33">
        <v>1140</v>
      </c>
      <c r="M22" s="33">
        <v>-13</v>
      </c>
      <c r="N22" s="33">
        <v>0</v>
      </c>
      <c r="O22" s="34">
        <v>0</v>
      </c>
      <c r="P22" s="32">
        <v>1573</v>
      </c>
      <c r="Q22" s="34">
        <v>26</v>
      </c>
      <c r="R22" s="32">
        <v>-2072</v>
      </c>
      <c r="S22" s="34">
        <v>127</v>
      </c>
      <c r="T22" s="32">
        <v>1063</v>
      </c>
      <c r="U22" s="34">
        <v>-271</v>
      </c>
      <c r="V22" s="32">
        <v>2842</v>
      </c>
      <c r="W22" s="34">
        <v>427</v>
      </c>
      <c r="X22" s="32">
        <v>2723</v>
      </c>
      <c r="Y22" s="34">
        <v>-81</v>
      </c>
      <c r="Z22" s="32">
        <v>5082</v>
      </c>
      <c r="AA22" s="34">
        <v>1514</v>
      </c>
      <c r="AB22" s="32">
        <f t="shared" si="0"/>
        <v>45729</v>
      </c>
      <c r="AC22" s="35">
        <f t="shared" si="0"/>
        <v>2083</v>
      </c>
    </row>
    <row r="23" spans="1:29" ht="15">
      <c r="A23" s="31">
        <v>39173</v>
      </c>
      <c r="B23" s="32">
        <v>4297</v>
      </c>
      <c r="C23" s="34">
        <v>9</v>
      </c>
      <c r="D23" s="32">
        <v>2310</v>
      </c>
      <c r="E23" s="34">
        <v>862</v>
      </c>
      <c r="F23" s="32">
        <v>28983</v>
      </c>
      <c r="G23" s="33">
        <v>206</v>
      </c>
      <c r="H23" s="33">
        <v>12973</v>
      </c>
      <c r="I23" s="33">
        <v>-426</v>
      </c>
      <c r="J23" s="33">
        <v>14881</v>
      </c>
      <c r="K23" s="33">
        <v>643</v>
      </c>
      <c r="L23" s="33">
        <v>1130</v>
      </c>
      <c r="M23" s="33">
        <v>-10</v>
      </c>
      <c r="N23" s="33">
        <v>0</v>
      </c>
      <c r="O23" s="34">
        <v>0</v>
      </c>
      <c r="P23" s="32">
        <v>1625</v>
      </c>
      <c r="Q23" s="34">
        <v>52</v>
      </c>
      <c r="R23" s="32">
        <v>-2337</v>
      </c>
      <c r="S23" s="34">
        <v>-273</v>
      </c>
      <c r="T23" s="32">
        <v>1067</v>
      </c>
      <c r="U23" s="34">
        <v>-15</v>
      </c>
      <c r="V23" s="32">
        <v>3074</v>
      </c>
      <c r="W23" s="34">
        <v>239</v>
      </c>
      <c r="X23" s="32">
        <v>2682</v>
      </c>
      <c r="Y23" s="34">
        <v>-38</v>
      </c>
      <c r="Z23" s="32">
        <v>5158</v>
      </c>
      <c r="AA23" s="34">
        <v>101</v>
      </c>
      <c r="AB23" s="32">
        <f t="shared" si="0"/>
        <v>46859</v>
      </c>
      <c r="AC23" s="35">
        <f t="shared" si="0"/>
        <v>1143</v>
      </c>
    </row>
    <row r="24" spans="1:29" ht="15">
      <c r="A24" s="31">
        <v>39203</v>
      </c>
      <c r="B24" s="32">
        <v>4341</v>
      </c>
      <c r="C24" s="34">
        <v>45</v>
      </c>
      <c r="D24" s="32">
        <v>3003</v>
      </c>
      <c r="E24" s="34">
        <v>693</v>
      </c>
      <c r="F24" s="32">
        <v>29592</v>
      </c>
      <c r="G24" s="33">
        <v>597</v>
      </c>
      <c r="H24" s="33">
        <v>13605</v>
      </c>
      <c r="I24" s="33">
        <v>627</v>
      </c>
      <c r="J24" s="33">
        <v>14865</v>
      </c>
      <c r="K24" s="33">
        <v>-21</v>
      </c>
      <c r="L24" s="33">
        <v>1122</v>
      </c>
      <c r="M24" s="33">
        <v>-9</v>
      </c>
      <c r="N24" s="33">
        <v>0</v>
      </c>
      <c r="O24" s="34">
        <v>0</v>
      </c>
      <c r="P24" s="32">
        <v>1662</v>
      </c>
      <c r="Q24" s="34">
        <v>37</v>
      </c>
      <c r="R24" s="32">
        <v>-2299</v>
      </c>
      <c r="S24" s="34">
        <v>41</v>
      </c>
      <c r="T24" s="32">
        <v>1155</v>
      </c>
      <c r="U24" s="34">
        <v>56</v>
      </c>
      <c r="V24" s="32">
        <v>2936</v>
      </c>
      <c r="W24" s="34">
        <v>-148</v>
      </c>
      <c r="X24" s="32">
        <v>2606</v>
      </c>
      <c r="Y24" s="34">
        <v>38</v>
      </c>
      <c r="Z24" s="32">
        <v>5123</v>
      </c>
      <c r="AA24" s="34">
        <v>-71</v>
      </c>
      <c r="AB24" s="32">
        <f t="shared" si="0"/>
        <v>48119</v>
      </c>
      <c r="AC24" s="35">
        <f t="shared" si="0"/>
        <v>1288</v>
      </c>
    </row>
    <row r="25" spans="1:29" ht="15">
      <c r="A25" s="31">
        <v>39234</v>
      </c>
      <c r="B25" s="32">
        <v>4413</v>
      </c>
      <c r="C25" s="34">
        <v>72</v>
      </c>
      <c r="D25" s="32">
        <v>3184</v>
      </c>
      <c r="E25" s="34">
        <v>181</v>
      </c>
      <c r="F25" s="32">
        <v>29961</v>
      </c>
      <c r="G25" s="33">
        <v>378</v>
      </c>
      <c r="H25" s="33">
        <v>13728</v>
      </c>
      <c r="I25" s="33">
        <v>129</v>
      </c>
      <c r="J25" s="33">
        <v>15113</v>
      </c>
      <c r="K25" s="33">
        <v>251</v>
      </c>
      <c r="L25" s="33">
        <v>1120</v>
      </c>
      <c r="M25" s="33">
        <v>-2</v>
      </c>
      <c r="N25" s="33">
        <v>0</v>
      </c>
      <c r="O25" s="34">
        <v>0</v>
      </c>
      <c r="P25" s="32">
        <v>1675</v>
      </c>
      <c r="Q25" s="34">
        <v>13</v>
      </c>
      <c r="R25" s="32">
        <v>-1892</v>
      </c>
      <c r="S25" s="34">
        <v>392</v>
      </c>
      <c r="T25" s="32">
        <v>1159</v>
      </c>
      <c r="U25" s="34">
        <v>48</v>
      </c>
      <c r="V25" s="32">
        <v>2489</v>
      </c>
      <c r="W25" s="34">
        <v>-445</v>
      </c>
      <c r="X25" s="32">
        <v>2535</v>
      </c>
      <c r="Y25" s="34">
        <v>-73</v>
      </c>
      <c r="Z25" s="32">
        <v>5114</v>
      </c>
      <c r="AA25" s="34">
        <v>22</v>
      </c>
      <c r="AB25" s="32">
        <f t="shared" si="0"/>
        <v>48638</v>
      </c>
      <c r="AC25" s="35">
        <f t="shared" si="0"/>
        <v>588</v>
      </c>
    </row>
    <row r="26" spans="1:29" ht="15">
      <c r="A26" s="31">
        <v>39264</v>
      </c>
      <c r="B26" s="32">
        <v>4401</v>
      </c>
      <c r="C26" s="34">
        <v>-12</v>
      </c>
      <c r="D26" s="32">
        <v>3746</v>
      </c>
      <c r="E26" s="34">
        <v>562</v>
      </c>
      <c r="F26" s="32">
        <v>29476</v>
      </c>
      <c r="G26" s="33">
        <v>-470</v>
      </c>
      <c r="H26" s="33">
        <v>13879</v>
      </c>
      <c r="I26" s="33">
        <v>157</v>
      </c>
      <c r="J26" s="33">
        <v>14485</v>
      </c>
      <c r="K26" s="33">
        <v>-620</v>
      </c>
      <c r="L26" s="33">
        <v>1112</v>
      </c>
      <c r="M26" s="33">
        <v>-7</v>
      </c>
      <c r="N26" s="33">
        <v>0</v>
      </c>
      <c r="O26" s="34">
        <v>0</v>
      </c>
      <c r="P26" s="32">
        <v>1716</v>
      </c>
      <c r="Q26" s="34">
        <v>41</v>
      </c>
      <c r="R26" s="32">
        <v>-1844</v>
      </c>
      <c r="S26" s="34">
        <v>44</v>
      </c>
      <c r="T26" s="32">
        <v>926</v>
      </c>
      <c r="U26" s="34">
        <v>-139</v>
      </c>
      <c r="V26" s="32">
        <v>2635</v>
      </c>
      <c r="W26" s="34">
        <v>153</v>
      </c>
      <c r="X26" s="32">
        <v>2491</v>
      </c>
      <c r="Y26" s="34">
        <v>-94</v>
      </c>
      <c r="Z26" s="32">
        <v>5588</v>
      </c>
      <c r="AA26" s="34">
        <v>520</v>
      </c>
      <c r="AB26" s="32">
        <f t="shared" si="0"/>
        <v>49135</v>
      </c>
      <c r="AC26" s="35">
        <f t="shared" si="0"/>
        <v>605</v>
      </c>
    </row>
    <row r="27" spans="1:29" ht="15">
      <c r="A27" s="31">
        <v>39295</v>
      </c>
      <c r="B27" s="32">
        <v>4441</v>
      </c>
      <c r="C27" s="34">
        <v>40</v>
      </c>
      <c r="D27" s="32">
        <v>3506</v>
      </c>
      <c r="E27" s="34">
        <v>-241</v>
      </c>
      <c r="F27" s="32">
        <v>30138</v>
      </c>
      <c r="G27" s="33">
        <v>655</v>
      </c>
      <c r="H27" s="33">
        <v>13862</v>
      </c>
      <c r="I27" s="33">
        <v>-21</v>
      </c>
      <c r="J27" s="33">
        <v>15157</v>
      </c>
      <c r="K27" s="33">
        <v>669</v>
      </c>
      <c r="L27" s="33">
        <v>1104</v>
      </c>
      <c r="M27" s="33">
        <v>-8</v>
      </c>
      <c r="N27" s="33">
        <v>14</v>
      </c>
      <c r="O27" s="34">
        <v>14</v>
      </c>
      <c r="P27" s="32">
        <v>1745</v>
      </c>
      <c r="Q27" s="34">
        <v>30</v>
      </c>
      <c r="R27" s="32">
        <v>-2298</v>
      </c>
      <c r="S27" s="34">
        <v>-442</v>
      </c>
      <c r="T27" s="32">
        <v>1121</v>
      </c>
      <c r="U27" s="34">
        <v>143</v>
      </c>
      <c r="V27" s="32">
        <v>2873</v>
      </c>
      <c r="W27" s="34">
        <v>235</v>
      </c>
      <c r="X27" s="32">
        <v>2264</v>
      </c>
      <c r="Y27" s="34">
        <v>-203</v>
      </c>
      <c r="Z27" s="32">
        <v>5384</v>
      </c>
      <c r="AA27" s="34">
        <v>-230</v>
      </c>
      <c r="AB27" s="32">
        <f t="shared" si="0"/>
        <v>49174</v>
      </c>
      <c r="AC27" s="35">
        <f t="shared" si="0"/>
        <v>-13</v>
      </c>
    </row>
    <row r="28" spans="1:29" ht="15">
      <c r="A28" s="31">
        <v>39326</v>
      </c>
      <c r="B28" s="32">
        <v>4511</v>
      </c>
      <c r="C28" s="34">
        <v>70</v>
      </c>
      <c r="D28" s="32">
        <v>3390</v>
      </c>
      <c r="E28" s="34">
        <v>-116</v>
      </c>
      <c r="F28" s="32">
        <v>30363</v>
      </c>
      <c r="G28" s="33">
        <v>246</v>
      </c>
      <c r="H28" s="33">
        <v>13934</v>
      </c>
      <c r="I28" s="33">
        <v>82</v>
      </c>
      <c r="J28" s="33">
        <v>15328</v>
      </c>
      <c r="K28" s="33">
        <v>181</v>
      </c>
      <c r="L28" s="33">
        <v>1101</v>
      </c>
      <c r="M28" s="33">
        <v>-3</v>
      </c>
      <c r="N28" s="33">
        <v>0</v>
      </c>
      <c r="O28" s="34">
        <v>-14</v>
      </c>
      <c r="P28" s="32">
        <v>1778</v>
      </c>
      <c r="Q28" s="34">
        <v>33</v>
      </c>
      <c r="R28" s="32">
        <v>-2371</v>
      </c>
      <c r="S28" s="34">
        <v>-93</v>
      </c>
      <c r="T28" s="32">
        <v>1213</v>
      </c>
      <c r="U28" s="34">
        <v>43</v>
      </c>
      <c r="V28" s="32">
        <v>3088</v>
      </c>
      <c r="W28" s="34">
        <v>221</v>
      </c>
      <c r="X28" s="32">
        <v>2569</v>
      </c>
      <c r="Y28" s="34">
        <v>277</v>
      </c>
      <c r="Z28" s="32">
        <v>5153</v>
      </c>
      <c r="AA28" s="34">
        <v>-176</v>
      </c>
      <c r="AB28" s="32">
        <f t="shared" si="0"/>
        <v>49694</v>
      </c>
      <c r="AC28" s="35">
        <f t="shared" si="0"/>
        <v>505</v>
      </c>
    </row>
    <row r="29" spans="1:29" ht="15">
      <c r="A29" s="31">
        <v>39356</v>
      </c>
      <c r="B29" s="32">
        <v>4509</v>
      </c>
      <c r="C29" s="34">
        <v>-2</v>
      </c>
      <c r="D29" s="32">
        <v>3604</v>
      </c>
      <c r="E29" s="34">
        <v>214</v>
      </c>
      <c r="F29" s="32">
        <v>30379</v>
      </c>
      <c r="G29" s="33">
        <v>41</v>
      </c>
      <c r="H29" s="33">
        <v>13558</v>
      </c>
      <c r="I29" s="33">
        <v>-363</v>
      </c>
      <c r="J29" s="33">
        <v>15725</v>
      </c>
      <c r="K29" s="33">
        <v>409</v>
      </c>
      <c r="L29" s="33">
        <v>1097</v>
      </c>
      <c r="M29" s="33">
        <v>-5</v>
      </c>
      <c r="N29" s="33">
        <v>0</v>
      </c>
      <c r="O29" s="34">
        <v>0</v>
      </c>
      <c r="P29" s="32">
        <v>1841</v>
      </c>
      <c r="Q29" s="34">
        <v>63</v>
      </c>
      <c r="R29" s="32">
        <v>-2539</v>
      </c>
      <c r="S29" s="34">
        <v>-194</v>
      </c>
      <c r="T29" s="32">
        <v>1115</v>
      </c>
      <c r="U29" s="34">
        <v>-143</v>
      </c>
      <c r="V29" s="32">
        <v>2776</v>
      </c>
      <c r="W29" s="34">
        <v>-304</v>
      </c>
      <c r="X29" s="32">
        <v>2819</v>
      </c>
      <c r="Y29" s="34">
        <v>191</v>
      </c>
      <c r="Z29" s="32">
        <v>5829</v>
      </c>
      <c r="AA29" s="34">
        <v>738</v>
      </c>
      <c r="AB29" s="32">
        <f t="shared" si="0"/>
        <v>50333</v>
      </c>
      <c r="AC29" s="35">
        <f t="shared" si="0"/>
        <v>604</v>
      </c>
    </row>
    <row r="30" spans="1:29" ht="15">
      <c r="A30" s="31">
        <v>39387</v>
      </c>
      <c r="B30" s="32">
        <v>4545</v>
      </c>
      <c r="C30" s="34">
        <v>36</v>
      </c>
      <c r="D30" s="32">
        <v>3997</v>
      </c>
      <c r="E30" s="34">
        <v>393</v>
      </c>
      <c r="F30" s="32">
        <v>30181</v>
      </c>
      <c r="G30" s="33">
        <v>-178</v>
      </c>
      <c r="H30" s="33">
        <v>14159</v>
      </c>
      <c r="I30" s="33">
        <v>611</v>
      </c>
      <c r="J30" s="33">
        <v>14928</v>
      </c>
      <c r="K30" s="33">
        <v>-786</v>
      </c>
      <c r="L30" s="33">
        <v>1093</v>
      </c>
      <c r="M30" s="33">
        <v>-3</v>
      </c>
      <c r="N30" s="33">
        <v>0</v>
      </c>
      <c r="O30" s="34">
        <v>0</v>
      </c>
      <c r="P30" s="32">
        <v>1906</v>
      </c>
      <c r="Q30" s="34">
        <v>65</v>
      </c>
      <c r="R30" s="32">
        <v>-2634</v>
      </c>
      <c r="S30" s="34">
        <v>-107</v>
      </c>
      <c r="T30" s="32">
        <v>1112</v>
      </c>
      <c r="U30" s="34">
        <v>-54</v>
      </c>
      <c r="V30" s="32">
        <v>2987</v>
      </c>
      <c r="W30" s="34">
        <v>218</v>
      </c>
      <c r="X30" s="32">
        <v>2798</v>
      </c>
      <c r="Y30" s="34">
        <v>-51</v>
      </c>
      <c r="Z30" s="32">
        <v>5604</v>
      </c>
      <c r="AA30" s="34">
        <v>-180</v>
      </c>
      <c r="AB30" s="32">
        <f t="shared" si="0"/>
        <v>50496</v>
      </c>
      <c r="AC30" s="35">
        <f t="shared" si="0"/>
        <v>142</v>
      </c>
    </row>
    <row r="31" spans="1:29" ht="15">
      <c r="A31" s="31">
        <v>39417</v>
      </c>
      <c r="B31" s="32">
        <v>4620</v>
      </c>
      <c r="C31" s="34">
        <v>75</v>
      </c>
      <c r="D31" s="32">
        <v>3051</v>
      </c>
      <c r="E31" s="34">
        <v>-946</v>
      </c>
      <c r="F31" s="32">
        <v>31562</v>
      </c>
      <c r="G31" s="33">
        <v>1371</v>
      </c>
      <c r="H31" s="33">
        <v>15373</v>
      </c>
      <c r="I31" s="33">
        <v>1208</v>
      </c>
      <c r="J31" s="33">
        <v>15087</v>
      </c>
      <c r="K31" s="33">
        <v>153</v>
      </c>
      <c r="L31" s="33">
        <v>1102</v>
      </c>
      <c r="M31" s="33">
        <v>9</v>
      </c>
      <c r="N31" s="33">
        <v>0</v>
      </c>
      <c r="O31" s="34">
        <v>0</v>
      </c>
      <c r="P31" s="32">
        <v>1955</v>
      </c>
      <c r="Q31" s="34">
        <v>49</v>
      </c>
      <c r="R31" s="32">
        <v>-2531</v>
      </c>
      <c r="S31" s="34">
        <v>115</v>
      </c>
      <c r="T31" s="32">
        <v>1346</v>
      </c>
      <c r="U31" s="34">
        <v>152</v>
      </c>
      <c r="V31" s="32">
        <v>2533</v>
      </c>
      <c r="W31" s="34">
        <v>-458</v>
      </c>
      <c r="X31" s="32">
        <v>2225</v>
      </c>
      <c r="Y31" s="34">
        <v>-487</v>
      </c>
      <c r="Z31" s="32">
        <v>6449</v>
      </c>
      <c r="AA31" s="34">
        <v>818</v>
      </c>
      <c r="AB31" s="32">
        <f t="shared" si="0"/>
        <v>51210</v>
      </c>
      <c r="AC31" s="35">
        <f t="shared" si="0"/>
        <v>689</v>
      </c>
    </row>
    <row r="32" spans="1:29" ht="15">
      <c r="A32" s="31">
        <v>39448</v>
      </c>
      <c r="B32" s="32">
        <v>4597</v>
      </c>
      <c r="C32" s="34">
        <v>-23</v>
      </c>
      <c r="D32" s="32">
        <v>2799</v>
      </c>
      <c r="E32" s="34">
        <v>-252</v>
      </c>
      <c r="F32" s="32">
        <v>31403</v>
      </c>
      <c r="G32" s="33">
        <v>-156</v>
      </c>
      <c r="H32" s="33">
        <v>14650</v>
      </c>
      <c r="I32" s="33">
        <v>-721</v>
      </c>
      <c r="J32" s="33">
        <v>15648</v>
      </c>
      <c r="K32" s="33">
        <v>563</v>
      </c>
      <c r="L32" s="33">
        <v>1105</v>
      </c>
      <c r="M32" s="33">
        <v>3</v>
      </c>
      <c r="N32" s="33">
        <v>0</v>
      </c>
      <c r="O32" s="34">
        <v>0</v>
      </c>
      <c r="P32" s="32">
        <v>2030</v>
      </c>
      <c r="Q32" s="34">
        <v>74</v>
      </c>
      <c r="R32" s="32">
        <v>-4471</v>
      </c>
      <c r="S32" s="34">
        <v>-1914</v>
      </c>
      <c r="T32" s="32">
        <v>1821</v>
      </c>
      <c r="U32" s="34">
        <v>312</v>
      </c>
      <c r="V32" s="32">
        <v>2947</v>
      </c>
      <c r="W32" s="34">
        <v>415</v>
      </c>
      <c r="X32" s="32">
        <v>2535</v>
      </c>
      <c r="Y32" s="34">
        <v>308</v>
      </c>
      <c r="Z32" s="32">
        <v>5488</v>
      </c>
      <c r="AA32" s="34">
        <v>-955</v>
      </c>
      <c r="AB32" s="32">
        <f t="shared" si="0"/>
        <v>49149</v>
      </c>
      <c r="AC32" s="35">
        <f t="shared" si="0"/>
        <v>-2191</v>
      </c>
    </row>
    <row r="33" spans="1:29" ht="15">
      <c r="A33" s="31">
        <v>39479</v>
      </c>
      <c r="B33" s="32">
        <v>4538</v>
      </c>
      <c r="C33" s="34">
        <v>-60</v>
      </c>
      <c r="D33" s="32">
        <v>2423</v>
      </c>
      <c r="E33" s="34">
        <v>-376</v>
      </c>
      <c r="F33" s="32">
        <v>31774</v>
      </c>
      <c r="G33" s="33">
        <v>412</v>
      </c>
      <c r="H33" s="33">
        <v>14806</v>
      </c>
      <c r="I33" s="33">
        <v>177</v>
      </c>
      <c r="J33" s="33">
        <v>15876</v>
      </c>
      <c r="K33" s="33">
        <v>248</v>
      </c>
      <c r="L33" s="33">
        <v>1092</v>
      </c>
      <c r="M33" s="33">
        <v>-12</v>
      </c>
      <c r="N33" s="33">
        <v>0</v>
      </c>
      <c r="O33" s="34">
        <v>0</v>
      </c>
      <c r="P33" s="32">
        <v>2102</v>
      </c>
      <c r="Q33" s="34">
        <v>72</v>
      </c>
      <c r="R33" s="32">
        <v>-4008</v>
      </c>
      <c r="S33" s="34">
        <v>436</v>
      </c>
      <c r="T33" s="32">
        <v>1522</v>
      </c>
      <c r="U33" s="34">
        <v>-339</v>
      </c>
      <c r="V33" s="32">
        <v>2610</v>
      </c>
      <c r="W33" s="34">
        <v>-321</v>
      </c>
      <c r="X33" s="32">
        <v>2494</v>
      </c>
      <c r="Y33" s="34">
        <v>-164</v>
      </c>
      <c r="Z33" s="32">
        <v>5918</v>
      </c>
      <c r="AA33" s="34">
        <v>536</v>
      </c>
      <c r="AB33" s="32">
        <f t="shared" si="0"/>
        <v>49373</v>
      </c>
      <c r="AC33" s="35">
        <f t="shared" si="0"/>
        <v>196</v>
      </c>
    </row>
    <row r="34" spans="1:29" ht="15">
      <c r="A34" s="31">
        <v>39508</v>
      </c>
      <c r="B34" s="32">
        <v>4482</v>
      </c>
      <c r="C34" s="34">
        <v>-55</v>
      </c>
      <c r="D34" s="32">
        <v>1736</v>
      </c>
      <c r="E34" s="34">
        <v>-687</v>
      </c>
      <c r="F34" s="32">
        <v>31414</v>
      </c>
      <c r="G34" s="33">
        <v>-330</v>
      </c>
      <c r="H34" s="33">
        <v>14796</v>
      </c>
      <c r="I34" s="33">
        <v>6</v>
      </c>
      <c r="J34" s="33">
        <v>15537</v>
      </c>
      <c r="K34" s="33">
        <v>-326</v>
      </c>
      <c r="L34" s="33">
        <v>1081</v>
      </c>
      <c r="M34" s="33">
        <v>-10</v>
      </c>
      <c r="N34" s="33">
        <v>0</v>
      </c>
      <c r="O34" s="34">
        <v>0</v>
      </c>
      <c r="P34" s="32">
        <v>2134</v>
      </c>
      <c r="Q34" s="34">
        <v>33</v>
      </c>
      <c r="R34" s="32">
        <v>-4080</v>
      </c>
      <c r="S34" s="34">
        <v>-122</v>
      </c>
      <c r="T34" s="32">
        <v>1279</v>
      </c>
      <c r="U34" s="34">
        <v>-141</v>
      </c>
      <c r="V34" s="32">
        <v>2577</v>
      </c>
      <c r="W34" s="34">
        <v>-23</v>
      </c>
      <c r="X34" s="32">
        <v>2866</v>
      </c>
      <c r="Y34" s="34">
        <v>304</v>
      </c>
      <c r="Z34" s="32">
        <v>5939</v>
      </c>
      <c r="AA34" s="34">
        <v>100</v>
      </c>
      <c r="AB34" s="32">
        <f t="shared" si="0"/>
        <v>48347</v>
      </c>
      <c r="AC34" s="35">
        <f t="shared" si="0"/>
        <v>-921</v>
      </c>
    </row>
    <row r="35" spans="1:29" ht="15">
      <c r="A35" s="31">
        <v>39539</v>
      </c>
      <c r="B35" s="32">
        <v>4464</v>
      </c>
      <c r="C35" s="34">
        <v>-18</v>
      </c>
      <c r="D35" s="32">
        <v>2217</v>
      </c>
      <c r="E35" s="34">
        <v>481</v>
      </c>
      <c r="F35" s="32">
        <v>31544</v>
      </c>
      <c r="G35" s="33">
        <v>128</v>
      </c>
      <c r="H35" s="33">
        <v>14192</v>
      </c>
      <c r="I35" s="33">
        <v>-605</v>
      </c>
      <c r="J35" s="33">
        <v>16283</v>
      </c>
      <c r="K35" s="33">
        <v>745</v>
      </c>
      <c r="L35" s="33">
        <v>1070</v>
      </c>
      <c r="M35" s="33">
        <v>-11</v>
      </c>
      <c r="N35" s="33">
        <v>0</v>
      </c>
      <c r="O35" s="34">
        <v>0</v>
      </c>
      <c r="P35" s="32">
        <v>2185</v>
      </c>
      <c r="Q35" s="34">
        <v>51</v>
      </c>
      <c r="R35" s="32">
        <v>-3739</v>
      </c>
      <c r="S35" s="34">
        <v>322</v>
      </c>
      <c r="T35" s="32">
        <v>945</v>
      </c>
      <c r="U35" s="34">
        <v>-207</v>
      </c>
      <c r="V35" s="32">
        <v>2863</v>
      </c>
      <c r="W35" s="34">
        <v>284</v>
      </c>
      <c r="X35" s="32">
        <v>2758</v>
      </c>
      <c r="Y35" s="34">
        <v>-83</v>
      </c>
      <c r="Z35" s="32">
        <v>6281</v>
      </c>
      <c r="AA35" s="34">
        <v>330</v>
      </c>
      <c r="AB35" s="32">
        <f t="shared" si="0"/>
        <v>49518</v>
      </c>
      <c r="AC35" s="35">
        <f t="shared" si="0"/>
        <v>1288</v>
      </c>
    </row>
    <row r="36" spans="1:29" ht="15">
      <c r="A36" s="31">
        <v>39569</v>
      </c>
      <c r="B36" s="32">
        <v>4411</v>
      </c>
      <c r="C36" s="34">
        <v>-53</v>
      </c>
      <c r="D36" s="32">
        <v>1873</v>
      </c>
      <c r="E36" s="34">
        <v>-344</v>
      </c>
      <c r="F36" s="32">
        <v>32092</v>
      </c>
      <c r="G36" s="33">
        <v>583</v>
      </c>
      <c r="H36" s="33">
        <v>14942</v>
      </c>
      <c r="I36" s="33">
        <v>769</v>
      </c>
      <c r="J36" s="33">
        <v>16087</v>
      </c>
      <c r="K36" s="33">
        <v>-179</v>
      </c>
      <c r="L36" s="33">
        <v>1063</v>
      </c>
      <c r="M36" s="33">
        <v>-6</v>
      </c>
      <c r="N36" s="33">
        <v>0</v>
      </c>
      <c r="O36" s="34">
        <v>0</v>
      </c>
      <c r="P36" s="32">
        <v>2217</v>
      </c>
      <c r="Q36" s="34">
        <v>31</v>
      </c>
      <c r="R36" s="32">
        <v>-2803</v>
      </c>
      <c r="S36" s="34">
        <v>875</v>
      </c>
      <c r="T36" s="32">
        <v>83</v>
      </c>
      <c r="U36" s="34">
        <v>-675</v>
      </c>
      <c r="V36" s="32">
        <v>2632</v>
      </c>
      <c r="W36" s="34">
        <v>-218</v>
      </c>
      <c r="X36" s="32">
        <v>3055</v>
      </c>
      <c r="Y36" s="34">
        <v>-117</v>
      </c>
      <c r="Z36" s="32">
        <v>5798</v>
      </c>
      <c r="AA36" s="34">
        <v>-346</v>
      </c>
      <c r="AB36" s="32">
        <f t="shared" si="0"/>
        <v>49358</v>
      </c>
      <c r="AC36" s="35">
        <f t="shared" si="0"/>
        <v>-264</v>
      </c>
    </row>
    <row r="37" spans="1:29" ht="15">
      <c r="A37" s="31">
        <v>39600</v>
      </c>
      <c r="B37" s="32">
        <v>4325</v>
      </c>
      <c r="C37" s="34">
        <v>-86</v>
      </c>
      <c r="D37" s="32">
        <v>2231</v>
      </c>
      <c r="E37" s="34">
        <v>358</v>
      </c>
      <c r="F37" s="32">
        <v>31567</v>
      </c>
      <c r="G37" s="33">
        <v>-512</v>
      </c>
      <c r="H37" s="33">
        <v>15081</v>
      </c>
      <c r="I37" s="33">
        <v>145</v>
      </c>
      <c r="J37" s="33">
        <v>15424</v>
      </c>
      <c r="K37" s="33">
        <v>-656</v>
      </c>
      <c r="L37" s="33">
        <v>1062</v>
      </c>
      <c r="M37" s="33">
        <v>-1</v>
      </c>
      <c r="N37" s="33">
        <v>0</v>
      </c>
      <c r="O37" s="34">
        <v>0</v>
      </c>
      <c r="P37" s="32">
        <v>2258</v>
      </c>
      <c r="Q37" s="34">
        <v>41</v>
      </c>
      <c r="R37" s="32">
        <v>-2783</v>
      </c>
      <c r="S37" s="34">
        <v>-10</v>
      </c>
      <c r="T37" s="32">
        <v>120</v>
      </c>
      <c r="U37" s="34">
        <v>15</v>
      </c>
      <c r="V37" s="32">
        <v>2819</v>
      </c>
      <c r="W37" s="34">
        <v>191</v>
      </c>
      <c r="X37" s="32">
        <v>2757</v>
      </c>
      <c r="Y37" s="34">
        <v>-327</v>
      </c>
      <c r="Z37" s="32">
        <v>7067</v>
      </c>
      <c r="AA37" s="34">
        <v>1313</v>
      </c>
      <c r="AB37" s="32">
        <f t="shared" si="0"/>
        <v>50361</v>
      </c>
      <c r="AC37" s="35">
        <f t="shared" si="0"/>
        <v>983</v>
      </c>
    </row>
    <row r="38" spans="1:29" ht="15">
      <c r="A38" s="31">
        <v>39630</v>
      </c>
      <c r="B38" s="32">
        <v>4227</v>
      </c>
      <c r="C38" s="34">
        <v>-98</v>
      </c>
      <c r="D38" s="32">
        <v>2258</v>
      </c>
      <c r="E38" s="34">
        <v>27</v>
      </c>
      <c r="F38" s="32">
        <v>31995</v>
      </c>
      <c r="G38" s="33">
        <v>418</v>
      </c>
      <c r="H38" s="33">
        <v>14750</v>
      </c>
      <c r="I38" s="33">
        <v>-335</v>
      </c>
      <c r="J38" s="33">
        <v>16185</v>
      </c>
      <c r="K38" s="33">
        <v>755</v>
      </c>
      <c r="L38" s="33">
        <v>1059</v>
      </c>
      <c r="M38" s="33">
        <v>-3</v>
      </c>
      <c r="N38" s="33">
        <v>0</v>
      </c>
      <c r="O38" s="34">
        <v>0</v>
      </c>
      <c r="P38" s="32">
        <v>2246</v>
      </c>
      <c r="Q38" s="34">
        <v>-12</v>
      </c>
      <c r="R38" s="32">
        <v>-2691</v>
      </c>
      <c r="S38" s="34">
        <v>125</v>
      </c>
      <c r="T38" s="32">
        <v>262</v>
      </c>
      <c r="U38" s="34">
        <v>17</v>
      </c>
      <c r="V38" s="32">
        <v>3320</v>
      </c>
      <c r="W38" s="34">
        <v>498</v>
      </c>
      <c r="X38" s="32">
        <v>2452</v>
      </c>
      <c r="Y38" s="34">
        <v>-224</v>
      </c>
      <c r="Z38" s="32">
        <v>6961</v>
      </c>
      <c r="AA38" s="34">
        <v>-134</v>
      </c>
      <c r="AB38" s="32">
        <f t="shared" si="0"/>
        <v>51030</v>
      </c>
      <c r="AC38" s="35">
        <f t="shared" si="0"/>
        <v>617</v>
      </c>
    </row>
    <row r="39" spans="1:29" ht="15">
      <c r="A39" s="31">
        <v>39661</v>
      </c>
      <c r="B39" s="32">
        <v>4180</v>
      </c>
      <c r="C39" s="34">
        <v>-47</v>
      </c>
      <c r="D39" s="32">
        <v>2606</v>
      </c>
      <c r="E39" s="34">
        <v>348</v>
      </c>
      <c r="F39" s="32">
        <v>32275</v>
      </c>
      <c r="G39" s="33">
        <v>250</v>
      </c>
      <c r="H39" s="33">
        <v>14325</v>
      </c>
      <c r="I39" s="33">
        <v>-440</v>
      </c>
      <c r="J39" s="33">
        <v>16898</v>
      </c>
      <c r="K39" s="33">
        <v>698</v>
      </c>
      <c r="L39" s="33">
        <v>1052</v>
      </c>
      <c r="M39" s="33">
        <v>-8</v>
      </c>
      <c r="N39" s="33">
        <v>0</v>
      </c>
      <c r="O39" s="34">
        <v>0</v>
      </c>
      <c r="P39" s="32">
        <v>2227</v>
      </c>
      <c r="Q39" s="34">
        <v>-18</v>
      </c>
      <c r="R39" s="32">
        <v>-2803</v>
      </c>
      <c r="S39" s="34">
        <v>-66</v>
      </c>
      <c r="T39" s="32">
        <v>452</v>
      </c>
      <c r="U39" s="34">
        <v>220</v>
      </c>
      <c r="V39" s="32">
        <v>2766</v>
      </c>
      <c r="W39" s="34">
        <v>-565</v>
      </c>
      <c r="X39" s="32">
        <v>2399</v>
      </c>
      <c r="Y39" s="34">
        <v>-58</v>
      </c>
      <c r="Z39" s="32">
        <v>7139</v>
      </c>
      <c r="AA39" s="34">
        <v>100</v>
      </c>
      <c r="AB39" s="32">
        <f t="shared" si="0"/>
        <v>51241</v>
      </c>
      <c r="AC39" s="35">
        <f t="shared" si="0"/>
        <v>164</v>
      </c>
    </row>
    <row r="40" spans="1:29" ht="15">
      <c r="A40" s="31">
        <v>39692</v>
      </c>
      <c r="B40" s="32">
        <v>3999</v>
      </c>
      <c r="C40" s="34">
        <v>-180</v>
      </c>
      <c r="D40" s="32">
        <v>2796</v>
      </c>
      <c r="E40" s="34">
        <v>190</v>
      </c>
      <c r="F40" s="32">
        <v>32648</v>
      </c>
      <c r="G40" s="33">
        <v>353</v>
      </c>
      <c r="H40" s="33">
        <v>14825</v>
      </c>
      <c r="I40" s="33">
        <v>490</v>
      </c>
      <c r="J40" s="33">
        <v>16780</v>
      </c>
      <c r="K40" s="33">
        <v>-127</v>
      </c>
      <c r="L40" s="33">
        <v>1043</v>
      </c>
      <c r="M40" s="33">
        <v>-9</v>
      </c>
      <c r="N40" s="33">
        <v>0</v>
      </c>
      <c r="O40" s="34">
        <v>0</v>
      </c>
      <c r="P40" s="32">
        <v>2105</v>
      </c>
      <c r="Q40" s="34">
        <v>-122</v>
      </c>
      <c r="R40" s="32">
        <v>-2894</v>
      </c>
      <c r="S40" s="34">
        <v>-66</v>
      </c>
      <c r="T40" s="32">
        <v>687</v>
      </c>
      <c r="U40" s="34">
        <v>168</v>
      </c>
      <c r="V40" s="32">
        <v>2641</v>
      </c>
      <c r="W40" s="34">
        <v>-129</v>
      </c>
      <c r="X40" s="32">
        <v>2776</v>
      </c>
      <c r="Y40" s="34">
        <v>254</v>
      </c>
      <c r="Z40" s="32">
        <v>6981</v>
      </c>
      <c r="AA40" s="34">
        <v>-183</v>
      </c>
      <c r="AB40" s="32">
        <f t="shared" si="0"/>
        <v>51739</v>
      </c>
      <c r="AC40" s="35">
        <f t="shared" si="0"/>
        <v>285</v>
      </c>
    </row>
    <row r="41" spans="1:29" ht="15">
      <c r="A41" s="31">
        <v>39722</v>
      </c>
      <c r="B41" s="32">
        <v>4018</v>
      </c>
      <c r="C41" s="34">
        <v>18</v>
      </c>
      <c r="D41" s="32">
        <v>3541</v>
      </c>
      <c r="E41" s="34">
        <v>744</v>
      </c>
      <c r="F41" s="32">
        <v>32701</v>
      </c>
      <c r="G41" s="33">
        <v>-28</v>
      </c>
      <c r="H41" s="33">
        <v>14744</v>
      </c>
      <c r="I41" s="33">
        <v>-121</v>
      </c>
      <c r="J41" s="33">
        <v>16920</v>
      </c>
      <c r="K41" s="33">
        <v>99</v>
      </c>
      <c r="L41" s="33">
        <v>1037</v>
      </c>
      <c r="M41" s="33">
        <v>-7</v>
      </c>
      <c r="N41" s="33">
        <v>0</v>
      </c>
      <c r="O41" s="34">
        <v>0</v>
      </c>
      <c r="P41" s="32">
        <v>1653</v>
      </c>
      <c r="Q41" s="34">
        <v>-452</v>
      </c>
      <c r="R41" s="32">
        <v>-2825</v>
      </c>
      <c r="S41" s="34">
        <v>188</v>
      </c>
      <c r="T41" s="32">
        <v>1069</v>
      </c>
      <c r="U41" s="34">
        <v>355</v>
      </c>
      <c r="V41" s="32">
        <v>2865</v>
      </c>
      <c r="W41" s="34">
        <v>203</v>
      </c>
      <c r="X41" s="32">
        <v>3201</v>
      </c>
      <c r="Y41" s="34">
        <v>-343</v>
      </c>
      <c r="Z41" s="32">
        <v>7116</v>
      </c>
      <c r="AA41" s="34">
        <v>52</v>
      </c>
      <c r="AB41" s="32">
        <f t="shared" si="0"/>
        <v>53339</v>
      </c>
      <c r="AC41" s="35">
        <f t="shared" si="0"/>
        <v>737</v>
      </c>
    </row>
    <row r="42" spans="1:29" ht="15">
      <c r="A42" s="31">
        <v>39753</v>
      </c>
      <c r="B42" s="32">
        <v>3573</v>
      </c>
      <c r="C42" s="34">
        <v>-445</v>
      </c>
      <c r="D42" s="32">
        <v>3337</v>
      </c>
      <c r="E42" s="34">
        <v>-204</v>
      </c>
      <c r="F42" s="32">
        <v>33685</v>
      </c>
      <c r="G42" s="33">
        <v>990</v>
      </c>
      <c r="H42" s="33">
        <v>15044</v>
      </c>
      <c r="I42" s="33">
        <v>304</v>
      </c>
      <c r="J42" s="33">
        <v>17612</v>
      </c>
      <c r="K42" s="33">
        <v>694</v>
      </c>
      <c r="L42" s="33">
        <v>1028</v>
      </c>
      <c r="M42" s="33">
        <v>-8</v>
      </c>
      <c r="N42" s="33">
        <v>0</v>
      </c>
      <c r="O42" s="34">
        <v>0</v>
      </c>
      <c r="P42" s="32">
        <v>1527</v>
      </c>
      <c r="Q42" s="34">
        <v>-126</v>
      </c>
      <c r="R42" s="32">
        <v>-2588</v>
      </c>
      <c r="S42" s="34">
        <v>272</v>
      </c>
      <c r="T42" s="32">
        <v>1490</v>
      </c>
      <c r="U42" s="34">
        <v>250</v>
      </c>
      <c r="V42" s="32">
        <v>3110</v>
      </c>
      <c r="W42" s="34">
        <v>246</v>
      </c>
      <c r="X42" s="32">
        <v>3149</v>
      </c>
      <c r="Y42" s="34">
        <v>133</v>
      </c>
      <c r="Z42" s="32">
        <v>7057</v>
      </c>
      <c r="AA42" s="34">
        <v>-52</v>
      </c>
      <c r="AB42" s="32">
        <f t="shared" si="0"/>
        <v>54340</v>
      </c>
      <c r="AC42" s="35">
        <f t="shared" si="0"/>
        <v>1064</v>
      </c>
    </row>
    <row r="43" spans="1:29" ht="15.75" thickBot="1">
      <c r="A43" s="16">
        <v>39783</v>
      </c>
      <c r="B43" s="17">
        <v>1427</v>
      </c>
      <c r="C43" s="19">
        <v>-2146</v>
      </c>
      <c r="D43" s="17">
        <v>2942</v>
      </c>
      <c r="E43" s="19">
        <v>-395</v>
      </c>
      <c r="F43" s="17">
        <v>36861</v>
      </c>
      <c r="G43" s="18">
        <v>3245</v>
      </c>
      <c r="H43" s="18">
        <v>16676</v>
      </c>
      <c r="I43" s="18">
        <v>1666</v>
      </c>
      <c r="J43" s="18">
        <v>19106</v>
      </c>
      <c r="K43" s="18">
        <v>1527</v>
      </c>
      <c r="L43" s="18">
        <v>1079</v>
      </c>
      <c r="M43" s="18">
        <v>51</v>
      </c>
      <c r="N43" s="18">
        <v>0</v>
      </c>
      <c r="O43" s="19">
        <v>0</v>
      </c>
      <c r="P43" s="17">
        <v>1614</v>
      </c>
      <c r="Q43" s="19">
        <v>87</v>
      </c>
      <c r="R43" s="38">
        <v>-3140</v>
      </c>
      <c r="S43" s="39">
        <v>-571</v>
      </c>
      <c r="T43" s="17">
        <v>1403</v>
      </c>
      <c r="U43" s="19">
        <v>-139</v>
      </c>
      <c r="V43" s="17">
        <v>3591</v>
      </c>
      <c r="W43" s="19">
        <v>512</v>
      </c>
      <c r="X43" s="17">
        <v>2154</v>
      </c>
      <c r="Y43" s="19">
        <v>-723</v>
      </c>
      <c r="Z43" s="17">
        <v>6959</v>
      </c>
      <c r="AA43" s="19">
        <v>-67</v>
      </c>
      <c r="AB43" s="17">
        <f t="shared" si="0"/>
        <v>53811</v>
      </c>
      <c r="AC43" s="20">
        <f t="shared" si="0"/>
        <v>-197</v>
      </c>
    </row>
    <row r="44" spans="1:27" ht="15">
      <c r="A44" s="67">
        <v>39814</v>
      </c>
      <c r="B44" s="6">
        <v>6250</v>
      </c>
      <c r="C44" s="6">
        <v>4823</v>
      </c>
      <c r="D44" s="6">
        <v>2463</v>
      </c>
      <c r="E44" s="6">
        <v>-479</v>
      </c>
      <c r="F44" s="6">
        <v>35245</v>
      </c>
      <c r="G44" s="6">
        <v>-1671</v>
      </c>
      <c r="H44" s="6">
        <v>15892</v>
      </c>
      <c r="I44" s="6">
        <v>-811</v>
      </c>
      <c r="J44" s="6">
        <v>18274</v>
      </c>
      <c r="K44" s="6">
        <v>-859</v>
      </c>
      <c r="L44" s="6">
        <v>1079</v>
      </c>
      <c r="M44" s="6">
        <v>0</v>
      </c>
      <c r="N44" s="6">
        <v>0</v>
      </c>
      <c r="O44" s="6">
        <v>0</v>
      </c>
      <c r="P44" s="6">
        <v>1608</v>
      </c>
      <c r="Q44" s="6">
        <v>-6</v>
      </c>
      <c r="R44" s="6">
        <v>-3455</v>
      </c>
      <c r="S44" s="6">
        <v>-286</v>
      </c>
      <c r="T44" s="6">
        <v>1490</v>
      </c>
      <c r="U44" s="6">
        <v>44</v>
      </c>
      <c r="V44" s="6">
        <v>1925</v>
      </c>
      <c r="W44" s="6">
        <v>-1701</v>
      </c>
      <c r="X44" s="6">
        <v>12120</v>
      </c>
      <c r="Y44" s="6">
        <v>9924</v>
      </c>
      <c r="Z44" s="6">
        <v>-1706</v>
      </c>
      <c r="AA44" s="6">
        <v>-8644</v>
      </c>
    </row>
    <row r="45" spans="1:27" ht="15">
      <c r="A45" s="67">
        <v>39845</v>
      </c>
      <c r="B45" s="6">
        <v>6303</v>
      </c>
      <c r="C45" s="6">
        <v>53</v>
      </c>
      <c r="D45" s="6">
        <v>1877</v>
      </c>
      <c r="E45" s="6">
        <v>-587</v>
      </c>
      <c r="F45" s="6">
        <v>35231</v>
      </c>
      <c r="G45" s="6">
        <v>-21</v>
      </c>
      <c r="H45" s="6">
        <v>15650</v>
      </c>
      <c r="I45" s="6">
        <v>-246</v>
      </c>
      <c r="J45" s="6">
        <v>18501</v>
      </c>
      <c r="K45" s="6">
        <v>223</v>
      </c>
      <c r="L45" s="6">
        <v>1081</v>
      </c>
      <c r="M45" s="6">
        <v>2</v>
      </c>
      <c r="N45" s="6">
        <v>0</v>
      </c>
      <c r="O45" s="6">
        <v>0</v>
      </c>
      <c r="P45" s="6">
        <v>1561</v>
      </c>
      <c r="Q45" s="6">
        <v>-47</v>
      </c>
      <c r="R45" s="6">
        <v>-3597</v>
      </c>
      <c r="S45" s="6">
        <v>-139</v>
      </c>
      <c r="T45" s="6">
        <v>1568</v>
      </c>
      <c r="U45" s="6">
        <v>30</v>
      </c>
      <c r="V45" s="6">
        <v>1734</v>
      </c>
      <c r="W45" s="6">
        <v>-195</v>
      </c>
      <c r="X45" s="6">
        <v>14152</v>
      </c>
      <c r="Y45" s="6">
        <v>2001</v>
      </c>
      <c r="Z45" s="6">
        <v>-2151</v>
      </c>
      <c r="AA45" s="6">
        <v>-441</v>
      </c>
    </row>
    <row r="46" spans="1:27" ht="15">
      <c r="A46" s="67">
        <v>39873</v>
      </c>
      <c r="B46" s="6">
        <v>6485</v>
      </c>
      <c r="C46" s="6">
        <v>182</v>
      </c>
      <c r="D46" s="6">
        <v>2143</v>
      </c>
      <c r="E46" s="6">
        <v>266</v>
      </c>
      <c r="F46" s="6">
        <v>34774</v>
      </c>
      <c r="G46" s="6">
        <v>-427</v>
      </c>
      <c r="H46" s="6">
        <v>15724</v>
      </c>
      <c r="I46" s="6">
        <v>90</v>
      </c>
      <c r="J46" s="6">
        <v>17972</v>
      </c>
      <c r="K46" s="6">
        <v>-514</v>
      </c>
      <c r="L46" s="6">
        <v>1078</v>
      </c>
      <c r="M46" s="6">
        <v>-3</v>
      </c>
      <c r="N46" s="6">
        <v>0</v>
      </c>
      <c r="O46" s="6">
        <v>0</v>
      </c>
      <c r="P46" s="6">
        <v>1543</v>
      </c>
      <c r="Q46" s="6">
        <v>-18</v>
      </c>
      <c r="R46" s="6">
        <v>-4013</v>
      </c>
      <c r="S46" s="6">
        <v>-410</v>
      </c>
      <c r="T46" s="6">
        <v>1442</v>
      </c>
      <c r="U46" s="6">
        <v>58</v>
      </c>
      <c r="V46" s="6">
        <v>1710</v>
      </c>
      <c r="W46" s="6">
        <v>-8</v>
      </c>
      <c r="X46" s="6">
        <v>15364</v>
      </c>
      <c r="Y46" s="6">
        <v>1156</v>
      </c>
      <c r="Z46" s="6">
        <v>-1606</v>
      </c>
      <c r="AA46" s="6">
        <v>528</v>
      </c>
    </row>
    <row r="47" spans="1:27" ht="15">
      <c r="A47" s="67">
        <v>39904</v>
      </c>
      <c r="B47" s="6">
        <v>6586</v>
      </c>
      <c r="C47" s="6">
        <v>102</v>
      </c>
      <c r="D47" s="6">
        <v>1045</v>
      </c>
      <c r="E47" s="6">
        <v>-1097</v>
      </c>
      <c r="F47" s="6">
        <v>34889</v>
      </c>
      <c r="G47" s="6">
        <v>110</v>
      </c>
      <c r="H47" s="6">
        <v>15687</v>
      </c>
      <c r="I47" s="6">
        <v>-39</v>
      </c>
      <c r="J47" s="6">
        <v>18126</v>
      </c>
      <c r="K47" s="6">
        <v>151</v>
      </c>
      <c r="L47" s="6">
        <v>1075</v>
      </c>
      <c r="M47" s="6">
        <v>-3</v>
      </c>
      <c r="N47" s="6">
        <v>0</v>
      </c>
      <c r="O47" s="6">
        <v>0</v>
      </c>
      <c r="P47" s="6">
        <v>1553</v>
      </c>
      <c r="Q47" s="6">
        <v>10</v>
      </c>
      <c r="R47" s="6">
        <v>-4432</v>
      </c>
      <c r="S47" s="6">
        <v>-411</v>
      </c>
      <c r="T47" s="6">
        <v>1455</v>
      </c>
      <c r="U47" s="6">
        <v>-51</v>
      </c>
      <c r="V47" s="6">
        <v>1960</v>
      </c>
      <c r="W47" s="6">
        <v>249</v>
      </c>
      <c r="X47" s="6">
        <v>15883</v>
      </c>
      <c r="Y47" s="6">
        <v>529</v>
      </c>
      <c r="Z47" s="6">
        <v>-1787</v>
      </c>
      <c r="AA47" s="6">
        <v>-178</v>
      </c>
    </row>
    <row r="48" spans="1:27" ht="15">
      <c r="A48" s="67">
        <v>39934</v>
      </c>
      <c r="B48" s="6">
        <v>6635</v>
      </c>
      <c r="C48" s="6">
        <v>49</v>
      </c>
      <c r="D48" s="6">
        <v>2132</v>
      </c>
      <c r="E48" s="6">
        <v>1086</v>
      </c>
      <c r="F48" s="6">
        <v>35054</v>
      </c>
      <c r="G48" s="6">
        <v>198</v>
      </c>
      <c r="H48" s="6">
        <v>16302</v>
      </c>
      <c r="I48" s="6">
        <v>632</v>
      </c>
      <c r="J48" s="6">
        <v>17656</v>
      </c>
      <c r="K48" s="6">
        <v>-456</v>
      </c>
      <c r="L48" s="6">
        <v>1096</v>
      </c>
      <c r="M48" s="6">
        <v>21</v>
      </c>
      <c r="N48" s="6">
        <v>0</v>
      </c>
      <c r="O48" s="6">
        <v>0</v>
      </c>
      <c r="P48" s="6">
        <v>1592</v>
      </c>
      <c r="Q48" s="6">
        <v>39</v>
      </c>
      <c r="R48" s="6">
        <v>-4702</v>
      </c>
      <c r="S48" s="6">
        <v>-261</v>
      </c>
      <c r="T48" s="6">
        <v>1497</v>
      </c>
      <c r="U48" s="6">
        <v>-4</v>
      </c>
      <c r="V48" s="6">
        <v>1981</v>
      </c>
      <c r="W48" s="6">
        <v>34</v>
      </c>
      <c r="X48" s="6">
        <v>16782</v>
      </c>
      <c r="Y48" s="6">
        <v>897</v>
      </c>
      <c r="Z48" s="6">
        <v>-2294</v>
      </c>
      <c r="AA48" s="6">
        <v>-526</v>
      </c>
    </row>
    <row r="49" spans="1:27" ht="15">
      <c r="A49" s="67">
        <v>39965</v>
      </c>
      <c r="B49" s="6">
        <v>6645</v>
      </c>
      <c r="C49" s="6">
        <v>10</v>
      </c>
      <c r="D49" s="6">
        <v>2600</v>
      </c>
      <c r="E49" s="6">
        <v>468</v>
      </c>
      <c r="F49" s="6">
        <v>34394</v>
      </c>
      <c r="G49" s="6">
        <v>-658</v>
      </c>
      <c r="H49" s="6">
        <v>16368</v>
      </c>
      <c r="I49" s="6">
        <v>66</v>
      </c>
      <c r="J49" s="6">
        <v>16856</v>
      </c>
      <c r="K49" s="6">
        <v>-798</v>
      </c>
      <c r="L49" s="6">
        <v>1170</v>
      </c>
      <c r="M49" s="6">
        <v>74</v>
      </c>
      <c r="N49" s="6">
        <v>0</v>
      </c>
      <c r="O49" s="6">
        <v>0</v>
      </c>
      <c r="P49" s="6">
        <v>1606</v>
      </c>
      <c r="Q49" s="6">
        <v>14</v>
      </c>
      <c r="R49" s="6">
        <v>-4886</v>
      </c>
      <c r="S49" s="6">
        <v>-174</v>
      </c>
      <c r="T49" s="6">
        <v>1574</v>
      </c>
      <c r="U49" s="6">
        <v>120</v>
      </c>
      <c r="V49" s="6">
        <v>2088</v>
      </c>
      <c r="W49" s="6">
        <v>108</v>
      </c>
      <c r="X49" s="6">
        <v>17224</v>
      </c>
      <c r="Y49" s="6">
        <v>449</v>
      </c>
      <c r="Z49" s="6">
        <v>-1983</v>
      </c>
      <c r="AA49" s="6">
        <v>311</v>
      </c>
    </row>
    <row r="50" spans="1:27" ht="15">
      <c r="A50" s="67">
        <v>39995</v>
      </c>
      <c r="B50" s="6">
        <v>6724</v>
      </c>
      <c r="C50" s="6">
        <v>79</v>
      </c>
      <c r="D50" s="6">
        <v>2779</v>
      </c>
      <c r="E50" s="6">
        <v>179</v>
      </c>
      <c r="F50" s="6">
        <v>34110</v>
      </c>
      <c r="G50" s="6">
        <v>-285</v>
      </c>
      <c r="H50" s="6">
        <v>16100</v>
      </c>
      <c r="I50" s="6">
        <v>-268</v>
      </c>
      <c r="J50" s="6">
        <v>16788</v>
      </c>
      <c r="K50" s="6">
        <v>-71</v>
      </c>
      <c r="L50" s="6">
        <v>1223</v>
      </c>
      <c r="M50" s="6">
        <v>53</v>
      </c>
      <c r="N50" s="6">
        <v>0</v>
      </c>
      <c r="O50" s="6">
        <v>0</v>
      </c>
      <c r="P50" s="6">
        <v>1616</v>
      </c>
      <c r="Q50" s="6">
        <v>10</v>
      </c>
      <c r="R50" s="6">
        <v>-5477</v>
      </c>
      <c r="S50" s="6">
        <v>-556</v>
      </c>
      <c r="T50" s="6">
        <v>1714</v>
      </c>
      <c r="U50" s="6">
        <v>68</v>
      </c>
      <c r="V50" s="6">
        <v>1822</v>
      </c>
      <c r="W50" s="6">
        <v>-267</v>
      </c>
      <c r="X50" s="6">
        <v>17984</v>
      </c>
      <c r="Y50" s="6">
        <v>761</v>
      </c>
      <c r="Z50" s="6">
        <v>-1667</v>
      </c>
      <c r="AA50" s="6">
        <v>314</v>
      </c>
    </row>
    <row r="51" spans="1:27" ht="15">
      <c r="A51" s="67">
        <v>40026</v>
      </c>
      <c r="B51" s="6">
        <v>6690</v>
      </c>
      <c r="C51" s="6">
        <v>-34</v>
      </c>
      <c r="D51" s="6">
        <v>3021</v>
      </c>
      <c r="E51" s="6">
        <v>242</v>
      </c>
      <c r="F51" s="6">
        <v>34204</v>
      </c>
      <c r="G51" s="6">
        <v>100</v>
      </c>
      <c r="H51" s="6">
        <v>15809</v>
      </c>
      <c r="I51" s="6">
        <v>-287</v>
      </c>
      <c r="J51" s="6">
        <v>17150</v>
      </c>
      <c r="K51" s="6">
        <v>365</v>
      </c>
      <c r="L51" s="6">
        <v>1244</v>
      </c>
      <c r="M51" s="6">
        <v>21</v>
      </c>
      <c r="N51" s="6">
        <v>0</v>
      </c>
      <c r="O51" s="6">
        <v>0</v>
      </c>
      <c r="P51" s="6">
        <v>1615</v>
      </c>
      <c r="Q51" s="6">
        <v>-1</v>
      </c>
      <c r="R51" s="6">
        <v>-5359</v>
      </c>
      <c r="S51" s="6">
        <v>130</v>
      </c>
      <c r="T51" s="6">
        <v>1817</v>
      </c>
      <c r="U51" s="6">
        <v>68</v>
      </c>
      <c r="V51" s="6">
        <v>1887</v>
      </c>
      <c r="W51" s="6">
        <v>66</v>
      </c>
      <c r="X51" s="6">
        <v>17743</v>
      </c>
      <c r="Y51" s="6">
        <v>-554</v>
      </c>
      <c r="Z51" s="6">
        <v>-1383</v>
      </c>
      <c r="AA51" s="6">
        <v>283</v>
      </c>
    </row>
    <row r="52" spans="1:27" ht="15">
      <c r="A52" s="67">
        <v>40057</v>
      </c>
      <c r="B52" s="6">
        <v>6665</v>
      </c>
      <c r="C52" s="6">
        <v>-25</v>
      </c>
      <c r="D52" s="6">
        <v>2585</v>
      </c>
      <c r="E52" s="6">
        <v>-436</v>
      </c>
      <c r="F52" s="6">
        <v>34003</v>
      </c>
      <c r="G52" s="6">
        <v>-185</v>
      </c>
      <c r="H52" s="6">
        <v>15935</v>
      </c>
      <c r="I52" s="6">
        <v>134</v>
      </c>
      <c r="J52" s="6">
        <v>16811</v>
      </c>
      <c r="K52" s="6">
        <v>-332</v>
      </c>
      <c r="L52" s="6">
        <v>1257</v>
      </c>
      <c r="M52" s="6">
        <v>13</v>
      </c>
      <c r="N52" s="6">
        <v>0</v>
      </c>
      <c r="O52" s="6">
        <v>0</v>
      </c>
      <c r="P52" s="6">
        <v>1643</v>
      </c>
      <c r="Q52" s="6">
        <v>27</v>
      </c>
      <c r="R52" s="6">
        <v>-5553</v>
      </c>
      <c r="S52" s="6">
        <v>-165</v>
      </c>
      <c r="T52" s="6">
        <v>2033</v>
      </c>
      <c r="U52" s="6">
        <v>128</v>
      </c>
      <c r="V52" s="6">
        <v>1844</v>
      </c>
      <c r="W52" s="6">
        <v>-42</v>
      </c>
      <c r="X52" s="6">
        <v>18586</v>
      </c>
      <c r="Y52" s="6">
        <v>748</v>
      </c>
      <c r="Z52" s="6">
        <v>-1092</v>
      </c>
      <c r="AA52" s="6">
        <v>285</v>
      </c>
    </row>
    <row r="53" spans="1:27" ht="15">
      <c r="A53" s="67">
        <v>40087</v>
      </c>
      <c r="B53" s="6">
        <v>6697</v>
      </c>
      <c r="C53" s="6">
        <v>31</v>
      </c>
      <c r="D53" s="6">
        <v>2213</v>
      </c>
      <c r="E53" s="6">
        <v>-372</v>
      </c>
      <c r="F53" s="6">
        <v>33857</v>
      </c>
      <c r="G53" s="6">
        <v>-142</v>
      </c>
      <c r="H53" s="6">
        <v>15830</v>
      </c>
      <c r="I53" s="6">
        <v>-103</v>
      </c>
      <c r="J53" s="6">
        <v>16756</v>
      </c>
      <c r="K53" s="6">
        <v>-53</v>
      </c>
      <c r="L53" s="6">
        <v>1271</v>
      </c>
      <c r="M53" s="6">
        <v>14</v>
      </c>
      <c r="N53" s="6">
        <v>0</v>
      </c>
      <c r="O53" s="6">
        <v>0</v>
      </c>
      <c r="P53" s="6">
        <v>1642</v>
      </c>
      <c r="Q53" s="6">
        <v>-1</v>
      </c>
      <c r="R53" s="6">
        <v>-5799</v>
      </c>
      <c r="S53" s="6">
        <v>-261</v>
      </c>
      <c r="T53" s="6">
        <v>2054</v>
      </c>
      <c r="U53" s="6">
        <v>40</v>
      </c>
      <c r="V53" s="6">
        <v>1881</v>
      </c>
      <c r="W53" s="6">
        <v>36</v>
      </c>
      <c r="X53" s="6">
        <v>18658</v>
      </c>
      <c r="Y53" s="6">
        <v>29</v>
      </c>
      <c r="Z53" s="6">
        <v>-1291</v>
      </c>
      <c r="AA53" s="6">
        <v>-199</v>
      </c>
    </row>
    <row r="54" spans="1:27" ht="15">
      <c r="A54" s="67">
        <v>40118</v>
      </c>
      <c r="B54" s="6">
        <v>6770</v>
      </c>
      <c r="C54" s="6">
        <v>73</v>
      </c>
      <c r="D54" s="6">
        <v>2621</v>
      </c>
      <c r="E54" s="6">
        <v>408</v>
      </c>
      <c r="F54" s="6">
        <v>33863</v>
      </c>
      <c r="G54" s="6">
        <v>15</v>
      </c>
      <c r="H54" s="6">
        <v>16229</v>
      </c>
      <c r="I54" s="6">
        <v>404</v>
      </c>
      <c r="J54" s="6">
        <v>16345</v>
      </c>
      <c r="K54" s="6">
        <v>-407</v>
      </c>
      <c r="L54" s="6">
        <v>1289</v>
      </c>
      <c r="M54" s="6">
        <v>19</v>
      </c>
      <c r="N54" s="6">
        <v>0</v>
      </c>
      <c r="O54" s="6">
        <v>0</v>
      </c>
      <c r="P54" s="6">
        <v>1676</v>
      </c>
      <c r="Q54" s="6">
        <v>34</v>
      </c>
      <c r="R54" s="6">
        <v>-6007</v>
      </c>
      <c r="S54" s="6">
        <v>-198</v>
      </c>
      <c r="T54" s="6">
        <v>2129</v>
      </c>
      <c r="U54" s="6">
        <v>-19</v>
      </c>
      <c r="V54" s="6">
        <v>1988</v>
      </c>
      <c r="W54" s="6">
        <v>109</v>
      </c>
      <c r="X54" s="6">
        <v>18276</v>
      </c>
      <c r="Y54" s="6">
        <v>-425</v>
      </c>
      <c r="Z54" s="6">
        <v>-1502</v>
      </c>
      <c r="AA54" s="6">
        <v>-213</v>
      </c>
    </row>
    <row r="55" spans="1:27" ht="15">
      <c r="A55" s="67">
        <v>40148</v>
      </c>
      <c r="B55" s="6">
        <v>6984</v>
      </c>
      <c r="C55" s="6">
        <v>214</v>
      </c>
      <c r="D55" s="6">
        <v>1280</v>
      </c>
      <c r="E55" s="6">
        <v>-1341</v>
      </c>
      <c r="F55" s="6">
        <v>34762</v>
      </c>
      <c r="G55" s="6">
        <v>876</v>
      </c>
      <c r="H55" s="6">
        <v>16846</v>
      </c>
      <c r="I55" s="6">
        <v>604</v>
      </c>
      <c r="J55" s="6">
        <v>16464</v>
      </c>
      <c r="K55" s="6">
        <v>109</v>
      </c>
      <c r="L55" s="6">
        <v>1452</v>
      </c>
      <c r="M55" s="6">
        <v>162</v>
      </c>
      <c r="N55" s="6">
        <v>0</v>
      </c>
      <c r="O55" s="6">
        <v>0</v>
      </c>
      <c r="P55" s="6">
        <v>1723</v>
      </c>
      <c r="Q55" s="6">
        <v>47</v>
      </c>
      <c r="R55" s="6">
        <v>-5424</v>
      </c>
      <c r="S55" s="6">
        <v>613</v>
      </c>
      <c r="T55" s="6">
        <v>2111</v>
      </c>
      <c r="U55" s="6">
        <v>77</v>
      </c>
      <c r="V55" s="6">
        <v>2082</v>
      </c>
      <c r="W55" s="6">
        <v>93</v>
      </c>
      <c r="X55" s="6">
        <v>2220</v>
      </c>
      <c r="Y55" s="6">
        <v>-1552</v>
      </c>
      <c r="Z55" s="6">
        <v>13817</v>
      </c>
      <c r="AA55" s="6">
        <v>807</v>
      </c>
    </row>
    <row r="56" spans="1:27" ht="15">
      <c r="A56" s="67">
        <v>40179</v>
      </c>
      <c r="B56" s="6">
        <v>6798</v>
      </c>
      <c r="C56" s="6">
        <v>-186</v>
      </c>
      <c r="D56" s="6">
        <v>1248</v>
      </c>
      <c r="E56" s="6">
        <v>-33</v>
      </c>
      <c r="F56" s="6">
        <v>34236</v>
      </c>
      <c r="G56" s="6">
        <v>-546</v>
      </c>
      <c r="H56" s="6">
        <v>16379</v>
      </c>
      <c r="I56" s="6">
        <v>-478</v>
      </c>
      <c r="J56" s="6">
        <v>16489</v>
      </c>
      <c r="K56" s="6">
        <v>17</v>
      </c>
      <c r="L56" s="6">
        <v>1367</v>
      </c>
      <c r="M56" s="6">
        <v>-85</v>
      </c>
      <c r="N56" s="6">
        <v>0</v>
      </c>
      <c r="O56" s="6">
        <v>0</v>
      </c>
      <c r="P56" s="6">
        <v>1759</v>
      </c>
      <c r="Q56" s="6">
        <v>36</v>
      </c>
      <c r="R56" s="6">
        <v>-5486</v>
      </c>
      <c r="S56" s="6">
        <v>30</v>
      </c>
      <c r="T56" s="6">
        <v>2224</v>
      </c>
      <c r="U56" s="6">
        <v>90</v>
      </c>
      <c r="V56" s="6">
        <v>2107</v>
      </c>
      <c r="W56" s="6">
        <v>27</v>
      </c>
      <c r="X56" s="6">
        <v>2593</v>
      </c>
      <c r="Y56" s="6">
        <v>302</v>
      </c>
      <c r="Z56" s="6">
        <v>14186</v>
      </c>
      <c r="AA56" s="6">
        <v>375</v>
      </c>
    </row>
    <row r="57" spans="1:27" ht="15">
      <c r="A57" s="67">
        <v>40210</v>
      </c>
      <c r="B57" s="6">
        <v>6819</v>
      </c>
      <c r="C57" s="6">
        <v>21</v>
      </c>
      <c r="D57" s="6">
        <v>786</v>
      </c>
      <c r="E57" s="6">
        <v>-461</v>
      </c>
      <c r="F57" s="6">
        <v>34654</v>
      </c>
      <c r="G57" s="6">
        <v>402</v>
      </c>
      <c r="H57" s="6">
        <v>16484</v>
      </c>
      <c r="I57" s="6">
        <v>96</v>
      </c>
      <c r="J57" s="6">
        <v>16806</v>
      </c>
      <c r="K57" s="6">
        <v>310</v>
      </c>
      <c r="L57" s="6">
        <v>1364</v>
      </c>
      <c r="M57" s="6">
        <v>-4</v>
      </c>
      <c r="N57" s="6">
        <v>0</v>
      </c>
      <c r="O57" s="6">
        <v>0</v>
      </c>
      <c r="P57" s="6">
        <v>1813</v>
      </c>
      <c r="Q57" s="6">
        <v>54</v>
      </c>
      <c r="R57" s="6">
        <v>-5839</v>
      </c>
      <c r="S57" s="6">
        <v>-330</v>
      </c>
      <c r="T57" s="6">
        <v>2284</v>
      </c>
      <c r="U57" s="6">
        <v>-77</v>
      </c>
      <c r="V57" s="6">
        <v>2318</v>
      </c>
      <c r="W57" s="6">
        <v>213</v>
      </c>
      <c r="X57" s="6">
        <v>2843</v>
      </c>
      <c r="Y57" s="6">
        <v>253</v>
      </c>
      <c r="Z57" s="6">
        <v>14333</v>
      </c>
      <c r="AA57" s="6">
        <v>149</v>
      </c>
    </row>
    <row r="58" spans="1:27" ht="15">
      <c r="A58" s="67">
        <v>40238</v>
      </c>
      <c r="B58" s="6">
        <v>6927</v>
      </c>
      <c r="C58" s="6">
        <v>108</v>
      </c>
      <c r="D58" s="6">
        <v>898</v>
      </c>
      <c r="E58" s="6">
        <v>112</v>
      </c>
      <c r="F58" s="6">
        <v>34491</v>
      </c>
      <c r="G58" s="6">
        <v>-165</v>
      </c>
      <c r="H58" s="6">
        <v>16777</v>
      </c>
      <c r="I58" s="6">
        <v>290</v>
      </c>
      <c r="J58" s="6">
        <v>16353</v>
      </c>
      <c r="K58" s="6">
        <v>-452</v>
      </c>
      <c r="L58" s="6">
        <v>1361</v>
      </c>
      <c r="M58" s="6">
        <v>-3</v>
      </c>
      <c r="N58" s="6">
        <v>0</v>
      </c>
      <c r="O58" s="6">
        <v>0</v>
      </c>
      <c r="P58" s="6">
        <v>1823</v>
      </c>
      <c r="Q58" s="6">
        <v>10</v>
      </c>
      <c r="R58" s="6">
        <v>-5093</v>
      </c>
      <c r="S58" s="6">
        <v>763</v>
      </c>
      <c r="T58" s="6">
        <v>2338</v>
      </c>
      <c r="U58" s="6">
        <v>119</v>
      </c>
      <c r="V58" s="6">
        <v>2437</v>
      </c>
      <c r="W58" s="6">
        <v>118</v>
      </c>
      <c r="X58" s="6">
        <v>2965</v>
      </c>
      <c r="Y58" s="6">
        <v>81</v>
      </c>
      <c r="Z58" s="6">
        <v>13966</v>
      </c>
      <c r="AA58" s="6">
        <v>-365</v>
      </c>
    </row>
    <row r="59" spans="1:27" ht="15">
      <c r="A59" s="67">
        <v>40269</v>
      </c>
      <c r="B59" s="6">
        <v>6946</v>
      </c>
      <c r="C59" s="6">
        <v>19</v>
      </c>
      <c r="D59" s="6">
        <v>1326</v>
      </c>
      <c r="E59" s="6">
        <v>428</v>
      </c>
      <c r="F59" s="6">
        <v>35026</v>
      </c>
      <c r="G59" s="6">
        <v>527</v>
      </c>
      <c r="H59" s="6">
        <v>16759</v>
      </c>
      <c r="I59" s="6">
        <v>-23</v>
      </c>
      <c r="J59" s="6">
        <v>16904</v>
      </c>
      <c r="K59" s="6">
        <v>547</v>
      </c>
      <c r="L59" s="6">
        <v>1363</v>
      </c>
      <c r="M59" s="6">
        <v>2</v>
      </c>
      <c r="N59" s="6">
        <v>0</v>
      </c>
      <c r="O59" s="6">
        <v>0</v>
      </c>
      <c r="P59" s="6">
        <v>1847</v>
      </c>
      <c r="Q59" s="6">
        <v>25</v>
      </c>
      <c r="R59" s="6">
        <v>-4795</v>
      </c>
      <c r="S59" s="6">
        <v>226</v>
      </c>
      <c r="T59" s="6">
        <v>2083</v>
      </c>
      <c r="U59" s="6">
        <v>-67</v>
      </c>
      <c r="V59" s="6">
        <v>2647</v>
      </c>
      <c r="W59" s="6">
        <v>212</v>
      </c>
      <c r="X59" s="6">
        <v>2956</v>
      </c>
      <c r="Y59" s="6">
        <v>-68</v>
      </c>
      <c r="Z59" s="6">
        <v>13284</v>
      </c>
      <c r="AA59" s="6">
        <v>-682</v>
      </c>
    </row>
    <row r="60" spans="1:27" ht="15">
      <c r="A60" s="67">
        <v>40299</v>
      </c>
      <c r="B60" s="6">
        <v>7002</v>
      </c>
      <c r="C60" s="6">
        <v>57</v>
      </c>
      <c r="D60" s="6">
        <v>1600</v>
      </c>
      <c r="E60" s="6">
        <v>274</v>
      </c>
      <c r="F60" s="6">
        <v>35596</v>
      </c>
      <c r="G60" s="6">
        <v>523</v>
      </c>
      <c r="H60" s="6">
        <v>17450</v>
      </c>
      <c r="I60" s="6">
        <v>665</v>
      </c>
      <c r="J60" s="6">
        <v>16781</v>
      </c>
      <c r="K60" s="6">
        <v>-144</v>
      </c>
      <c r="L60" s="6">
        <v>1365</v>
      </c>
      <c r="M60" s="6">
        <v>2</v>
      </c>
      <c r="N60" s="6">
        <v>0</v>
      </c>
      <c r="O60" s="6">
        <v>0</v>
      </c>
      <c r="P60" s="6">
        <v>1817</v>
      </c>
      <c r="Q60" s="6">
        <v>-30</v>
      </c>
      <c r="R60" s="6">
        <v>-5045</v>
      </c>
      <c r="S60" s="6">
        <v>-277</v>
      </c>
      <c r="T60" s="6">
        <v>2189</v>
      </c>
      <c r="U60" s="6">
        <v>181</v>
      </c>
      <c r="V60" s="6">
        <v>2505</v>
      </c>
      <c r="W60" s="6">
        <v>-139</v>
      </c>
      <c r="X60" s="6">
        <v>3097</v>
      </c>
      <c r="Y60" s="6">
        <v>-5</v>
      </c>
      <c r="Z60" s="6">
        <v>13816</v>
      </c>
      <c r="AA60" s="6">
        <v>535</v>
      </c>
    </row>
    <row r="61" spans="1:27" ht="15">
      <c r="A61" s="67">
        <v>40330</v>
      </c>
      <c r="B61" s="6">
        <v>7065</v>
      </c>
      <c r="C61" s="6">
        <v>63</v>
      </c>
      <c r="D61" s="6">
        <v>2078</v>
      </c>
      <c r="E61" s="6">
        <v>478</v>
      </c>
      <c r="F61" s="6">
        <v>34899</v>
      </c>
      <c r="G61" s="6">
        <v>-703</v>
      </c>
      <c r="H61" s="6">
        <v>17372</v>
      </c>
      <c r="I61" s="6">
        <v>-83</v>
      </c>
      <c r="J61" s="6">
        <v>16156</v>
      </c>
      <c r="K61" s="6">
        <v>-627</v>
      </c>
      <c r="L61" s="6">
        <v>1372</v>
      </c>
      <c r="M61" s="6">
        <v>7</v>
      </c>
      <c r="N61" s="6">
        <v>0</v>
      </c>
      <c r="O61" s="6">
        <v>0</v>
      </c>
      <c r="P61" s="6">
        <v>1802</v>
      </c>
      <c r="Q61" s="6">
        <v>-14</v>
      </c>
      <c r="R61" s="6">
        <v>-5268</v>
      </c>
      <c r="S61" s="6">
        <v>-289</v>
      </c>
      <c r="T61" s="6">
        <v>2123</v>
      </c>
      <c r="U61" s="6">
        <v>60</v>
      </c>
      <c r="V61" s="6">
        <v>2633</v>
      </c>
      <c r="W61" s="6">
        <v>132</v>
      </c>
      <c r="X61" s="6">
        <v>3182</v>
      </c>
      <c r="Y61" s="6">
        <v>32</v>
      </c>
      <c r="Z61" s="6">
        <v>14759</v>
      </c>
      <c r="AA61" s="6">
        <v>951</v>
      </c>
    </row>
    <row r="62" spans="1:27" ht="15">
      <c r="A62" s="67">
        <v>40360</v>
      </c>
      <c r="B62" s="6">
        <v>7167</v>
      </c>
      <c r="C62" s="6">
        <v>101</v>
      </c>
      <c r="D62" s="6">
        <v>1304</v>
      </c>
      <c r="E62" s="6">
        <v>-774</v>
      </c>
      <c r="F62" s="6">
        <v>34837</v>
      </c>
      <c r="G62" s="6">
        <v>-24</v>
      </c>
      <c r="H62" s="6">
        <v>17159</v>
      </c>
      <c r="I62" s="6">
        <v>-190</v>
      </c>
      <c r="J62" s="6">
        <v>16300</v>
      </c>
      <c r="K62" s="6">
        <v>160</v>
      </c>
      <c r="L62" s="6">
        <v>1378</v>
      </c>
      <c r="M62" s="6">
        <v>6</v>
      </c>
      <c r="N62" s="6">
        <v>0</v>
      </c>
      <c r="O62" s="6">
        <v>0</v>
      </c>
      <c r="P62" s="6">
        <v>1797</v>
      </c>
      <c r="Q62" s="6">
        <v>-5</v>
      </c>
      <c r="R62" s="6">
        <v>-5135</v>
      </c>
      <c r="S62" s="6">
        <v>156</v>
      </c>
      <c r="T62" s="6">
        <v>2205</v>
      </c>
      <c r="U62" s="6">
        <v>61</v>
      </c>
      <c r="V62" s="6">
        <v>2744</v>
      </c>
      <c r="W62" s="6">
        <v>107</v>
      </c>
      <c r="X62" s="6">
        <v>2877</v>
      </c>
      <c r="Y62" s="6">
        <v>-240</v>
      </c>
      <c r="Z62" s="6">
        <v>13963</v>
      </c>
      <c r="AA62" s="6">
        <v>-804</v>
      </c>
    </row>
    <row r="63" spans="1:27" ht="15">
      <c r="A63" s="67">
        <v>40391</v>
      </c>
      <c r="B63" s="6">
        <v>7117</v>
      </c>
      <c r="C63" s="6">
        <v>-50</v>
      </c>
      <c r="D63" s="6">
        <v>1044</v>
      </c>
      <c r="E63" s="6">
        <v>-260</v>
      </c>
      <c r="F63" s="6">
        <v>35250</v>
      </c>
      <c r="G63" s="6">
        <v>392</v>
      </c>
      <c r="H63" s="6">
        <v>17475</v>
      </c>
      <c r="I63" s="6">
        <v>304</v>
      </c>
      <c r="J63" s="6">
        <v>16396</v>
      </c>
      <c r="K63" s="6">
        <v>87</v>
      </c>
      <c r="L63" s="6">
        <v>1379</v>
      </c>
      <c r="M63" s="6">
        <v>1</v>
      </c>
      <c r="N63" s="6">
        <v>0</v>
      </c>
      <c r="O63" s="6">
        <v>0</v>
      </c>
      <c r="P63" s="6">
        <v>1788</v>
      </c>
      <c r="Q63" s="6">
        <v>-9</v>
      </c>
      <c r="R63" s="6">
        <v>-5209</v>
      </c>
      <c r="S63" s="6">
        <v>-23</v>
      </c>
      <c r="T63" s="6">
        <v>2282</v>
      </c>
      <c r="U63" s="6">
        <v>124</v>
      </c>
      <c r="V63" s="6">
        <v>2528</v>
      </c>
      <c r="W63" s="6">
        <v>-212</v>
      </c>
      <c r="X63" s="6">
        <v>3278</v>
      </c>
      <c r="Y63" s="6">
        <v>171</v>
      </c>
      <c r="Z63" s="6">
        <v>14313</v>
      </c>
      <c r="AA63" s="6">
        <v>359</v>
      </c>
    </row>
    <row r="64" spans="1:27" ht="15">
      <c r="A64" s="67">
        <v>40422</v>
      </c>
      <c r="B64" s="6">
        <v>7113</v>
      </c>
      <c r="C64" s="6">
        <v>-4</v>
      </c>
      <c r="D64" s="6">
        <v>813</v>
      </c>
      <c r="E64" s="6">
        <v>-231</v>
      </c>
      <c r="F64" s="6">
        <v>35009</v>
      </c>
      <c r="G64" s="6">
        <v>-192</v>
      </c>
      <c r="H64" s="6">
        <v>17513</v>
      </c>
      <c r="I64" s="6">
        <v>66</v>
      </c>
      <c r="J64" s="6">
        <v>16118</v>
      </c>
      <c r="K64" s="6">
        <v>-258</v>
      </c>
      <c r="L64" s="6">
        <v>1379</v>
      </c>
      <c r="M64" s="6">
        <v>0</v>
      </c>
      <c r="N64" s="6">
        <v>0</v>
      </c>
      <c r="O64" s="6">
        <v>0</v>
      </c>
      <c r="P64" s="6">
        <v>1765</v>
      </c>
      <c r="Q64" s="6">
        <v>-23</v>
      </c>
      <c r="R64" s="6">
        <v>-5213</v>
      </c>
      <c r="S64" s="6">
        <v>-98</v>
      </c>
      <c r="T64" s="6">
        <v>2276</v>
      </c>
      <c r="U64" s="6">
        <v>-16</v>
      </c>
      <c r="V64" s="6">
        <v>2546</v>
      </c>
      <c r="W64" s="6">
        <v>14</v>
      </c>
      <c r="X64" s="6">
        <v>3083</v>
      </c>
      <c r="Y64" s="6">
        <v>-108</v>
      </c>
      <c r="Z64" s="6">
        <v>15177</v>
      </c>
      <c r="AA64" s="6">
        <v>856</v>
      </c>
    </row>
    <row r="65" spans="1:27" ht="15">
      <c r="A65" s="67">
        <v>40452</v>
      </c>
      <c r="B65" s="6">
        <v>7130</v>
      </c>
      <c r="C65" s="6">
        <v>17</v>
      </c>
      <c r="D65" s="6">
        <v>2274</v>
      </c>
      <c r="E65" s="6">
        <v>1461</v>
      </c>
      <c r="F65" s="6">
        <v>35060</v>
      </c>
      <c r="G65" s="6">
        <v>63</v>
      </c>
      <c r="H65" s="6">
        <v>17228</v>
      </c>
      <c r="I65" s="6">
        <v>-278</v>
      </c>
      <c r="J65" s="6">
        <v>16450</v>
      </c>
      <c r="K65" s="6">
        <v>337</v>
      </c>
      <c r="L65" s="6">
        <v>1382</v>
      </c>
      <c r="M65" s="6">
        <v>3</v>
      </c>
      <c r="N65" s="6">
        <v>0</v>
      </c>
      <c r="O65" s="6">
        <v>0</v>
      </c>
      <c r="P65" s="6">
        <v>1750</v>
      </c>
      <c r="Q65" s="6">
        <v>-16</v>
      </c>
      <c r="R65" s="6">
        <v>-4977</v>
      </c>
      <c r="S65" s="6">
        <v>242</v>
      </c>
      <c r="T65" s="6">
        <v>2402</v>
      </c>
      <c r="U65" s="6">
        <v>67</v>
      </c>
      <c r="V65" s="6">
        <v>2375</v>
      </c>
      <c r="W65" s="6">
        <v>-171</v>
      </c>
      <c r="X65" s="6">
        <v>2916</v>
      </c>
      <c r="Y65" s="6">
        <v>-88</v>
      </c>
      <c r="Z65" s="6">
        <v>13716</v>
      </c>
      <c r="AA65" s="6">
        <v>-1465</v>
      </c>
    </row>
    <row r="66" spans="1:27" ht="15">
      <c r="A66" s="67">
        <v>40483</v>
      </c>
      <c r="B66" s="6">
        <v>7142</v>
      </c>
      <c r="C66" s="6">
        <v>12</v>
      </c>
      <c r="D66" s="6">
        <v>1845</v>
      </c>
      <c r="E66" s="6">
        <v>-429</v>
      </c>
      <c r="F66" s="6">
        <v>35500</v>
      </c>
      <c r="G66" s="6">
        <v>400</v>
      </c>
      <c r="H66" s="6">
        <v>17782</v>
      </c>
      <c r="I66" s="6">
        <v>531</v>
      </c>
      <c r="J66" s="6">
        <v>16330</v>
      </c>
      <c r="K66" s="6">
        <v>-136</v>
      </c>
      <c r="L66" s="6">
        <v>1388</v>
      </c>
      <c r="M66" s="6">
        <v>5</v>
      </c>
      <c r="N66" s="6">
        <v>0</v>
      </c>
      <c r="O66" s="6">
        <v>0</v>
      </c>
      <c r="P66" s="6">
        <v>1722</v>
      </c>
      <c r="Q66" s="6">
        <v>-27</v>
      </c>
      <c r="R66" s="6">
        <v>-5343</v>
      </c>
      <c r="S66" s="6">
        <v>-575</v>
      </c>
      <c r="T66" s="6">
        <v>2250</v>
      </c>
      <c r="U66" s="6">
        <v>17</v>
      </c>
      <c r="V66" s="6">
        <v>2403</v>
      </c>
      <c r="W66" s="6">
        <v>31</v>
      </c>
      <c r="X66" s="6">
        <v>3084</v>
      </c>
      <c r="Y66" s="6">
        <v>292</v>
      </c>
      <c r="Z66" s="6">
        <v>14851</v>
      </c>
      <c r="AA66" s="6">
        <v>1146</v>
      </c>
    </row>
    <row r="67" spans="1:27" ht="15">
      <c r="A67" s="67">
        <v>40513</v>
      </c>
      <c r="B67" s="6">
        <v>7324</v>
      </c>
      <c r="C67" s="6">
        <v>182</v>
      </c>
      <c r="D67" s="6">
        <v>1278</v>
      </c>
      <c r="E67" s="6">
        <v>-567</v>
      </c>
      <c r="F67" s="6">
        <v>36573</v>
      </c>
      <c r="G67" s="6">
        <v>1090</v>
      </c>
      <c r="H67" s="6">
        <v>18498</v>
      </c>
      <c r="I67" s="6">
        <v>726</v>
      </c>
      <c r="J67" s="6">
        <v>16680</v>
      </c>
      <c r="K67" s="6">
        <v>356</v>
      </c>
      <c r="L67" s="6">
        <v>1396</v>
      </c>
      <c r="M67" s="6">
        <v>8</v>
      </c>
      <c r="N67" s="6">
        <v>0</v>
      </c>
      <c r="O67" s="6">
        <v>0</v>
      </c>
      <c r="P67" s="6">
        <v>1715</v>
      </c>
      <c r="Q67" s="6">
        <v>-7</v>
      </c>
      <c r="R67" s="6">
        <v>-5214</v>
      </c>
      <c r="S67" s="6">
        <v>106</v>
      </c>
      <c r="T67" s="6">
        <v>2298</v>
      </c>
      <c r="U67" s="6">
        <v>240</v>
      </c>
      <c r="V67" s="6">
        <v>2335</v>
      </c>
      <c r="W67" s="6">
        <v>-70</v>
      </c>
      <c r="X67" s="6">
        <v>2620</v>
      </c>
      <c r="Y67" s="6">
        <v>-591</v>
      </c>
      <c r="Z67" s="6">
        <v>14030</v>
      </c>
      <c r="AA67" s="6">
        <v>-815</v>
      </c>
    </row>
    <row r="68" spans="1:27" ht="15">
      <c r="A68" s="67">
        <v>40544</v>
      </c>
      <c r="B68" s="6">
        <v>7160</v>
      </c>
      <c r="C68" s="6">
        <v>-164</v>
      </c>
      <c r="D68" s="6">
        <v>1174</v>
      </c>
      <c r="E68" s="6">
        <v>-104</v>
      </c>
      <c r="F68" s="6">
        <v>36749</v>
      </c>
      <c r="G68" s="6">
        <v>190</v>
      </c>
      <c r="H68" s="6">
        <v>18430</v>
      </c>
      <c r="I68" s="6">
        <v>-59</v>
      </c>
      <c r="J68" s="6">
        <v>16953</v>
      </c>
      <c r="K68" s="6">
        <v>279</v>
      </c>
      <c r="L68" s="6">
        <v>1366</v>
      </c>
      <c r="M68" s="6">
        <v>-30</v>
      </c>
      <c r="N68" s="6">
        <v>0</v>
      </c>
      <c r="O68" s="6">
        <v>0</v>
      </c>
      <c r="P68" s="6">
        <v>1714</v>
      </c>
      <c r="Q68" s="6">
        <v>-1</v>
      </c>
      <c r="R68" s="6">
        <v>-5102</v>
      </c>
      <c r="S68" s="6">
        <v>57</v>
      </c>
      <c r="T68" s="6">
        <v>2298</v>
      </c>
      <c r="U68" s="6">
        <v>339</v>
      </c>
      <c r="V68" s="6">
        <v>3189</v>
      </c>
      <c r="W68" s="6">
        <v>852</v>
      </c>
      <c r="X68" s="6">
        <v>2818</v>
      </c>
      <c r="Y68" s="6">
        <v>88</v>
      </c>
      <c r="Z68" s="6">
        <v>12911</v>
      </c>
      <c r="AA68" s="6">
        <v>-1125</v>
      </c>
    </row>
    <row r="69" spans="1:27" ht="15">
      <c r="A69" s="67">
        <v>40575</v>
      </c>
      <c r="B69" s="6">
        <v>7149</v>
      </c>
      <c r="C69" s="6">
        <v>-11</v>
      </c>
      <c r="D69" s="6">
        <v>1695</v>
      </c>
      <c r="E69" s="6">
        <v>521</v>
      </c>
      <c r="F69" s="6">
        <v>36738</v>
      </c>
      <c r="G69" s="6">
        <v>-5</v>
      </c>
      <c r="H69" s="6">
        <v>18225</v>
      </c>
      <c r="I69" s="6">
        <v>-201</v>
      </c>
      <c r="J69" s="6">
        <v>17138</v>
      </c>
      <c r="K69" s="6">
        <v>187</v>
      </c>
      <c r="L69" s="6">
        <v>1375</v>
      </c>
      <c r="M69" s="6">
        <v>9</v>
      </c>
      <c r="N69" s="6">
        <v>0</v>
      </c>
      <c r="O69" s="6">
        <v>0</v>
      </c>
      <c r="P69" s="6">
        <v>1656</v>
      </c>
      <c r="Q69" s="6">
        <v>-58</v>
      </c>
      <c r="R69" s="6">
        <v>-5223</v>
      </c>
      <c r="S69" s="6">
        <v>-89</v>
      </c>
      <c r="T69" s="6">
        <v>2415</v>
      </c>
      <c r="U69" s="6">
        <v>84</v>
      </c>
      <c r="V69" s="6">
        <v>4083</v>
      </c>
      <c r="W69" s="6">
        <v>896</v>
      </c>
      <c r="X69" s="6">
        <v>2942</v>
      </c>
      <c r="Y69" s="6">
        <v>65</v>
      </c>
      <c r="Z69" s="6">
        <v>12196</v>
      </c>
      <c r="AA69" s="6">
        <v>-714</v>
      </c>
    </row>
    <row r="70" spans="1:27" ht="15">
      <c r="A70" s="67">
        <v>40603</v>
      </c>
      <c r="B70" s="6">
        <v>7186</v>
      </c>
      <c r="C70" s="6">
        <v>37</v>
      </c>
      <c r="D70" s="6">
        <v>1463</v>
      </c>
      <c r="E70" s="6">
        <v>-232</v>
      </c>
      <c r="F70" s="6">
        <v>36512</v>
      </c>
      <c r="G70" s="6">
        <v>-208</v>
      </c>
      <c r="H70" s="6">
        <v>17733</v>
      </c>
      <c r="I70" s="6">
        <v>-480</v>
      </c>
      <c r="J70" s="6">
        <v>17390</v>
      </c>
      <c r="K70" s="6">
        <v>259</v>
      </c>
      <c r="L70" s="6">
        <v>1389</v>
      </c>
      <c r="M70" s="6">
        <v>14</v>
      </c>
      <c r="N70" s="6">
        <v>0</v>
      </c>
      <c r="O70" s="6">
        <v>0</v>
      </c>
      <c r="P70" s="6">
        <v>1639</v>
      </c>
      <c r="Q70" s="6">
        <v>-17</v>
      </c>
      <c r="R70" s="6">
        <v>-5187</v>
      </c>
      <c r="S70" s="6">
        <v>7</v>
      </c>
      <c r="T70" s="6">
        <v>2407</v>
      </c>
      <c r="U70" s="6">
        <v>-20</v>
      </c>
      <c r="V70" s="6">
        <v>3296</v>
      </c>
      <c r="W70" s="6">
        <v>-790</v>
      </c>
      <c r="X70" s="6">
        <v>2857</v>
      </c>
      <c r="Y70" s="6">
        <v>-63</v>
      </c>
      <c r="Z70" s="6">
        <v>12833</v>
      </c>
      <c r="AA70" s="6">
        <v>634</v>
      </c>
    </row>
    <row r="71" spans="1:27" ht="15">
      <c r="A71" s="67">
        <v>40634</v>
      </c>
      <c r="B71" s="6">
        <v>7265</v>
      </c>
      <c r="C71" s="6">
        <v>79</v>
      </c>
      <c r="D71" s="6">
        <v>1037</v>
      </c>
      <c r="E71" s="6">
        <v>-426</v>
      </c>
      <c r="F71" s="6">
        <v>36776</v>
      </c>
      <c r="G71" s="6">
        <v>291</v>
      </c>
      <c r="H71" s="6">
        <v>17854</v>
      </c>
      <c r="I71" s="6">
        <v>135</v>
      </c>
      <c r="J71" s="6">
        <v>17520</v>
      </c>
      <c r="K71" s="6">
        <v>141</v>
      </c>
      <c r="L71" s="6">
        <v>1403</v>
      </c>
      <c r="M71" s="6">
        <v>14</v>
      </c>
      <c r="N71" s="6">
        <v>0</v>
      </c>
      <c r="O71" s="6">
        <v>0</v>
      </c>
      <c r="P71" s="6">
        <v>1633</v>
      </c>
      <c r="Q71" s="6">
        <v>-6</v>
      </c>
      <c r="R71" s="6">
        <v>-5493</v>
      </c>
      <c r="S71" s="6">
        <v>-294</v>
      </c>
      <c r="T71" s="6">
        <v>2519</v>
      </c>
      <c r="U71" s="6">
        <v>-113</v>
      </c>
      <c r="V71" s="6">
        <v>2978</v>
      </c>
      <c r="W71" s="6">
        <v>-108</v>
      </c>
      <c r="X71" s="6">
        <v>2665</v>
      </c>
      <c r="Y71" s="6">
        <v>-222</v>
      </c>
      <c r="Z71" s="6">
        <v>13667</v>
      </c>
      <c r="AA71" s="6">
        <v>834</v>
      </c>
    </row>
    <row r="72" spans="1:27" ht="15">
      <c r="A72" s="67">
        <v>40664</v>
      </c>
      <c r="B72" s="6">
        <v>7320</v>
      </c>
      <c r="C72" s="6">
        <v>55</v>
      </c>
      <c r="D72" s="6">
        <v>1143</v>
      </c>
      <c r="E72" s="6">
        <v>106</v>
      </c>
      <c r="F72" s="6">
        <v>37022</v>
      </c>
      <c r="G72" s="6">
        <v>225</v>
      </c>
      <c r="H72" s="6">
        <v>17915</v>
      </c>
      <c r="I72" s="6">
        <v>49</v>
      </c>
      <c r="J72" s="6">
        <v>17701</v>
      </c>
      <c r="K72" s="6">
        <v>172</v>
      </c>
      <c r="L72" s="6">
        <v>1407</v>
      </c>
      <c r="M72" s="6">
        <v>4</v>
      </c>
      <c r="N72" s="6">
        <v>0</v>
      </c>
      <c r="O72" s="6">
        <v>0</v>
      </c>
      <c r="P72" s="6">
        <v>1608</v>
      </c>
      <c r="Q72" s="6">
        <v>-25</v>
      </c>
      <c r="R72" s="6">
        <v>-5472</v>
      </c>
      <c r="S72" s="6">
        <v>33</v>
      </c>
      <c r="T72" s="6">
        <v>2588</v>
      </c>
      <c r="U72" s="6">
        <v>109</v>
      </c>
      <c r="V72" s="6">
        <v>3686</v>
      </c>
      <c r="W72" s="6">
        <v>704</v>
      </c>
      <c r="X72" s="6">
        <v>2813</v>
      </c>
      <c r="Y72" s="6">
        <v>113</v>
      </c>
      <c r="Z72" s="6">
        <v>13099</v>
      </c>
      <c r="AA72" s="6">
        <v>-561</v>
      </c>
    </row>
    <row r="73" spans="1:27" ht="15">
      <c r="A73" s="67">
        <v>40695</v>
      </c>
      <c r="B73" s="6">
        <v>7420</v>
      </c>
      <c r="C73" s="6">
        <v>100</v>
      </c>
      <c r="D73" s="6">
        <v>1541</v>
      </c>
      <c r="E73" s="6">
        <v>398</v>
      </c>
      <c r="F73" s="6">
        <v>37166</v>
      </c>
      <c r="G73" s="6">
        <v>147</v>
      </c>
      <c r="H73" s="6">
        <v>18101</v>
      </c>
      <c r="I73" s="6">
        <v>187</v>
      </c>
      <c r="J73" s="6">
        <v>17672</v>
      </c>
      <c r="K73" s="6">
        <v>-26</v>
      </c>
      <c r="L73" s="6">
        <v>1392</v>
      </c>
      <c r="M73" s="6">
        <v>-14</v>
      </c>
      <c r="N73" s="6">
        <v>0</v>
      </c>
      <c r="O73" s="6">
        <v>0</v>
      </c>
      <c r="P73" s="6">
        <v>1564</v>
      </c>
      <c r="Q73" s="6">
        <v>-44</v>
      </c>
      <c r="R73" s="6">
        <v>-5637</v>
      </c>
      <c r="S73" s="6">
        <v>-206</v>
      </c>
      <c r="T73" s="6">
        <v>2554</v>
      </c>
      <c r="U73" s="6">
        <v>74</v>
      </c>
      <c r="V73" s="6">
        <v>2820</v>
      </c>
      <c r="W73" s="6">
        <v>-865</v>
      </c>
      <c r="X73" s="6">
        <v>2618</v>
      </c>
      <c r="Y73" s="6">
        <v>-160</v>
      </c>
      <c r="Z73" s="6">
        <v>14437</v>
      </c>
      <c r="AA73" s="6">
        <v>1339</v>
      </c>
    </row>
    <row r="74" spans="1:27" ht="15">
      <c r="A74" s="67">
        <v>40725</v>
      </c>
      <c r="B74" s="6">
        <v>7500</v>
      </c>
      <c r="C74" s="6">
        <v>80</v>
      </c>
      <c r="D74" s="6">
        <v>1462</v>
      </c>
      <c r="E74" s="6">
        <v>-78</v>
      </c>
      <c r="F74" s="6">
        <v>36922</v>
      </c>
      <c r="G74" s="6">
        <v>-257</v>
      </c>
      <c r="H74" s="6">
        <v>17544</v>
      </c>
      <c r="I74" s="6">
        <v>-563</v>
      </c>
      <c r="J74" s="6">
        <v>17990</v>
      </c>
      <c r="K74" s="6">
        <v>311</v>
      </c>
      <c r="L74" s="6">
        <v>1388</v>
      </c>
      <c r="M74" s="6">
        <v>-4</v>
      </c>
      <c r="N74" s="6">
        <v>0</v>
      </c>
      <c r="O74" s="6">
        <v>0</v>
      </c>
      <c r="P74" s="6">
        <v>1534</v>
      </c>
      <c r="Q74" s="6">
        <v>-31</v>
      </c>
      <c r="R74" s="6">
        <v>-5342</v>
      </c>
      <c r="S74" s="6">
        <v>281</v>
      </c>
      <c r="T74" s="6">
        <v>2616</v>
      </c>
      <c r="U74" s="6">
        <v>106</v>
      </c>
      <c r="V74" s="6">
        <v>4057</v>
      </c>
      <c r="W74" s="6">
        <v>1234</v>
      </c>
      <c r="X74" s="6">
        <v>2572</v>
      </c>
      <c r="Y74" s="6">
        <v>-76</v>
      </c>
      <c r="Z74" s="6">
        <v>12642</v>
      </c>
      <c r="AA74" s="6">
        <v>-1785</v>
      </c>
    </row>
    <row r="75" spans="1:27" ht="15">
      <c r="A75" s="67">
        <v>40756</v>
      </c>
      <c r="B75" s="6">
        <v>7432</v>
      </c>
      <c r="C75" s="6">
        <v>-68</v>
      </c>
      <c r="D75" s="6">
        <v>1355</v>
      </c>
      <c r="E75" s="6">
        <v>-108</v>
      </c>
      <c r="F75" s="6">
        <v>37876</v>
      </c>
      <c r="G75" s="6">
        <v>966</v>
      </c>
      <c r="H75" s="6">
        <v>17670</v>
      </c>
      <c r="I75" s="6">
        <v>132</v>
      </c>
      <c r="J75" s="6">
        <v>18837</v>
      </c>
      <c r="K75" s="6">
        <v>852</v>
      </c>
      <c r="L75" s="6">
        <v>1369</v>
      </c>
      <c r="M75" s="6">
        <v>-19</v>
      </c>
      <c r="N75" s="6">
        <v>0</v>
      </c>
      <c r="O75" s="6">
        <v>0</v>
      </c>
      <c r="P75" s="6">
        <v>1439</v>
      </c>
      <c r="Q75" s="6">
        <v>-95</v>
      </c>
      <c r="R75" s="6">
        <v>-5304</v>
      </c>
      <c r="S75" s="6">
        <v>110</v>
      </c>
      <c r="T75" s="6">
        <v>3074</v>
      </c>
      <c r="U75" s="6">
        <v>403</v>
      </c>
      <c r="V75" s="6">
        <v>5820</v>
      </c>
      <c r="W75" s="6">
        <v>1774</v>
      </c>
      <c r="X75" s="6">
        <v>3002</v>
      </c>
      <c r="Y75" s="6">
        <v>255</v>
      </c>
      <c r="Z75" s="6">
        <v>10497</v>
      </c>
      <c r="AA75" s="6">
        <v>-2148</v>
      </c>
    </row>
    <row r="76" spans="1:27" ht="15">
      <c r="A76" s="67">
        <v>40787</v>
      </c>
      <c r="B76" s="6">
        <v>7489</v>
      </c>
      <c r="C76" s="6">
        <v>57</v>
      </c>
      <c r="D76" s="6">
        <v>1532</v>
      </c>
      <c r="E76" s="6">
        <v>177</v>
      </c>
      <c r="F76" s="6">
        <v>37442</v>
      </c>
      <c r="G76" s="6">
        <v>-483</v>
      </c>
      <c r="H76" s="6">
        <v>17549</v>
      </c>
      <c r="I76" s="6">
        <v>-146</v>
      </c>
      <c r="J76" s="6">
        <v>18538</v>
      </c>
      <c r="K76" s="6">
        <v>-322</v>
      </c>
      <c r="L76" s="6">
        <v>1355</v>
      </c>
      <c r="M76" s="6">
        <v>-14</v>
      </c>
      <c r="N76" s="6">
        <v>0</v>
      </c>
      <c r="O76" s="6">
        <v>0</v>
      </c>
      <c r="P76" s="6">
        <v>1399</v>
      </c>
      <c r="Q76" s="6">
        <v>-40</v>
      </c>
      <c r="R76" s="6">
        <v>-5235</v>
      </c>
      <c r="S76" s="6">
        <v>84</v>
      </c>
      <c r="T76" s="6">
        <v>2926</v>
      </c>
      <c r="U76" s="6">
        <v>60</v>
      </c>
      <c r="V76" s="6">
        <v>5776</v>
      </c>
      <c r="W76" s="6">
        <v>-92</v>
      </c>
      <c r="X76" s="6">
        <v>3085</v>
      </c>
      <c r="Y76" s="6">
        <v>64</v>
      </c>
      <c r="Z76" s="6">
        <v>11046</v>
      </c>
      <c r="AA76" s="6">
        <v>544</v>
      </c>
    </row>
    <row r="77" spans="1:27" ht="15">
      <c r="A77" s="67">
        <v>40817</v>
      </c>
      <c r="B77" s="6">
        <v>7556</v>
      </c>
      <c r="C77" s="6">
        <v>68</v>
      </c>
      <c r="D77" s="6">
        <v>1456</v>
      </c>
      <c r="E77" s="6">
        <v>-76</v>
      </c>
      <c r="F77" s="6">
        <v>37182</v>
      </c>
      <c r="G77" s="6">
        <v>-234</v>
      </c>
      <c r="H77" s="6">
        <v>17412</v>
      </c>
      <c r="I77" s="6">
        <v>-124</v>
      </c>
      <c r="J77" s="6">
        <v>18447</v>
      </c>
      <c r="K77" s="6">
        <v>-78</v>
      </c>
      <c r="L77" s="6">
        <v>1323</v>
      </c>
      <c r="M77" s="6">
        <v>-32</v>
      </c>
      <c r="N77" s="6">
        <v>0</v>
      </c>
      <c r="O77" s="6">
        <v>0</v>
      </c>
      <c r="P77" s="6">
        <v>1311</v>
      </c>
      <c r="Q77" s="6">
        <v>-88</v>
      </c>
      <c r="R77" s="6">
        <v>-5264</v>
      </c>
      <c r="S77" s="6">
        <v>-12</v>
      </c>
      <c r="T77" s="6">
        <v>3024</v>
      </c>
      <c r="U77" s="6">
        <v>59</v>
      </c>
      <c r="V77" s="6">
        <v>4873</v>
      </c>
      <c r="W77" s="6">
        <v>-898</v>
      </c>
      <c r="X77" s="6">
        <v>3085</v>
      </c>
      <c r="Y77" s="6">
        <v>37</v>
      </c>
      <c r="Z77" s="6">
        <v>12697</v>
      </c>
      <c r="AA77" s="6">
        <v>1651</v>
      </c>
    </row>
    <row r="78" spans="1:27" ht="15">
      <c r="A78" s="67">
        <v>40848</v>
      </c>
      <c r="B78" s="6">
        <v>7601</v>
      </c>
      <c r="C78" s="6">
        <v>44</v>
      </c>
      <c r="D78" s="6">
        <v>1095</v>
      </c>
      <c r="E78" s="6">
        <v>-360</v>
      </c>
      <c r="F78" s="6">
        <v>37643</v>
      </c>
      <c r="G78" s="6">
        <v>430</v>
      </c>
      <c r="H78" s="6">
        <v>17584</v>
      </c>
      <c r="I78" s="6">
        <v>156</v>
      </c>
      <c r="J78" s="6">
        <v>18761</v>
      </c>
      <c r="K78" s="6">
        <v>298</v>
      </c>
      <c r="L78" s="6">
        <v>1298</v>
      </c>
      <c r="M78" s="6">
        <v>-25</v>
      </c>
      <c r="N78" s="6">
        <v>0</v>
      </c>
      <c r="O78" s="6">
        <v>0</v>
      </c>
      <c r="P78" s="6">
        <v>1229</v>
      </c>
      <c r="Q78" s="6">
        <v>-82</v>
      </c>
      <c r="R78" s="6">
        <v>-5196</v>
      </c>
      <c r="S78" s="6">
        <v>-1</v>
      </c>
      <c r="T78" s="6">
        <v>2859</v>
      </c>
      <c r="U78" s="6">
        <v>66</v>
      </c>
      <c r="V78" s="6">
        <v>4935</v>
      </c>
      <c r="W78" s="6">
        <v>56</v>
      </c>
      <c r="X78" s="6">
        <v>3303</v>
      </c>
      <c r="Y78" s="6">
        <v>201</v>
      </c>
      <c r="Z78" s="6">
        <v>12577</v>
      </c>
      <c r="AA78" s="6">
        <v>-123</v>
      </c>
    </row>
    <row r="79" spans="1:27" ht="15">
      <c r="A79" s="67">
        <v>40878</v>
      </c>
      <c r="B79" s="6">
        <v>7667</v>
      </c>
      <c r="C79" s="6">
        <v>66</v>
      </c>
      <c r="D79" s="6">
        <v>361</v>
      </c>
      <c r="E79" s="6">
        <v>-734</v>
      </c>
      <c r="F79" s="6">
        <v>38305</v>
      </c>
      <c r="G79" s="6">
        <v>383</v>
      </c>
      <c r="H79" s="6">
        <v>18309</v>
      </c>
      <c r="I79" s="6">
        <v>710</v>
      </c>
      <c r="J79" s="6">
        <v>18703</v>
      </c>
      <c r="K79" s="6">
        <v>-322</v>
      </c>
      <c r="L79" s="6">
        <v>1292</v>
      </c>
      <c r="M79" s="6">
        <v>-6</v>
      </c>
      <c r="N79" s="6">
        <v>0</v>
      </c>
      <c r="O79" s="6">
        <v>0</v>
      </c>
      <c r="P79" s="6">
        <v>377</v>
      </c>
      <c r="Q79" s="6">
        <v>-47</v>
      </c>
      <c r="R79" s="6">
        <v>-5131</v>
      </c>
      <c r="S79" s="6">
        <v>-120</v>
      </c>
      <c r="T79" s="6">
        <v>3291</v>
      </c>
      <c r="U79" s="6">
        <v>417</v>
      </c>
      <c r="V79" s="6">
        <v>3993</v>
      </c>
      <c r="W79" s="6">
        <v>-870</v>
      </c>
      <c r="X79" s="6">
        <v>2876</v>
      </c>
      <c r="Y79" s="6">
        <v>-719</v>
      </c>
      <c r="Z79" s="6">
        <v>13675</v>
      </c>
      <c r="AA79" s="6">
        <v>1087</v>
      </c>
    </row>
    <row r="80" spans="1:27" ht="15">
      <c r="A80" s="67">
        <v>40909</v>
      </c>
      <c r="B80" s="6">
        <v>7473</v>
      </c>
      <c r="C80" s="6">
        <v>-59</v>
      </c>
      <c r="D80" s="6">
        <v>1514</v>
      </c>
      <c r="E80" s="6">
        <v>1152</v>
      </c>
      <c r="F80" s="6">
        <v>38311</v>
      </c>
      <c r="G80" s="6">
        <v>-16</v>
      </c>
      <c r="H80" s="6">
        <v>17990</v>
      </c>
      <c r="I80" s="6">
        <v>-323</v>
      </c>
      <c r="J80" s="6">
        <v>19071</v>
      </c>
      <c r="K80" s="6">
        <v>345</v>
      </c>
      <c r="L80" s="6">
        <v>1250</v>
      </c>
      <c r="M80" s="6">
        <v>-39</v>
      </c>
      <c r="N80" s="6">
        <v>0</v>
      </c>
      <c r="O80" s="6">
        <v>0</v>
      </c>
      <c r="P80" s="6">
        <v>275</v>
      </c>
      <c r="Q80" s="6">
        <v>-22</v>
      </c>
      <c r="R80" s="6">
        <v>-5733</v>
      </c>
      <c r="S80" s="6">
        <v>279</v>
      </c>
      <c r="T80" s="6">
        <v>3674</v>
      </c>
      <c r="U80" s="6">
        <v>-20</v>
      </c>
      <c r="V80" s="6">
        <v>5759</v>
      </c>
      <c r="W80" s="6">
        <v>1774</v>
      </c>
      <c r="X80" s="6">
        <v>3131</v>
      </c>
      <c r="Y80" s="6">
        <v>201</v>
      </c>
      <c r="Z80" s="6">
        <v>11781</v>
      </c>
      <c r="AA80" s="6">
        <v>-1894</v>
      </c>
    </row>
    <row r="81" spans="1:27" ht="15">
      <c r="A81" s="67">
        <v>40940</v>
      </c>
      <c r="B81" s="6">
        <v>7467</v>
      </c>
      <c r="C81" s="6">
        <v>-6</v>
      </c>
      <c r="D81" s="6">
        <v>1469</v>
      </c>
      <c r="E81" s="6">
        <v>-45</v>
      </c>
      <c r="F81" s="6">
        <v>38777</v>
      </c>
      <c r="G81" s="6">
        <v>481</v>
      </c>
      <c r="H81" s="6">
        <v>17855</v>
      </c>
      <c r="I81" s="6">
        <v>-129</v>
      </c>
      <c r="J81" s="6">
        <v>19682</v>
      </c>
      <c r="K81" s="6">
        <v>620</v>
      </c>
      <c r="L81" s="6">
        <v>1240</v>
      </c>
      <c r="M81" s="6">
        <v>-11</v>
      </c>
      <c r="N81" s="6">
        <v>0</v>
      </c>
      <c r="O81" s="6">
        <v>0</v>
      </c>
      <c r="P81" s="6">
        <v>250</v>
      </c>
      <c r="Q81" s="6">
        <v>-26</v>
      </c>
      <c r="R81" s="6">
        <v>-5536</v>
      </c>
      <c r="S81" s="6">
        <v>293</v>
      </c>
      <c r="T81" s="6">
        <v>3983</v>
      </c>
      <c r="U81" s="6">
        <v>32</v>
      </c>
      <c r="V81" s="6">
        <v>6593</v>
      </c>
      <c r="W81" s="6">
        <v>837</v>
      </c>
      <c r="X81" s="6">
        <v>3050</v>
      </c>
      <c r="Y81" s="6">
        <v>-78</v>
      </c>
      <c r="Z81" s="6">
        <v>10635</v>
      </c>
      <c r="AA81" s="6">
        <v>-1146</v>
      </c>
    </row>
    <row r="82" spans="1:27" ht="15">
      <c r="A82" s="67">
        <v>40969</v>
      </c>
      <c r="B82" s="6">
        <v>7485</v>
      </c>
      <c r="C82" s="6">
        <v>17</v>
      </c>
      <c r="D82" s="6">
        <v>404</v>
      </c>
      <c r="E82" s="6">
        <v>-1065</v>
      </c>
      <c r="F82" s="6">
        <v>39225</v>
      </c>
      <c r="G82" s="6">
        <v>443</v>
      </c>
      <c r="H82" s="6">
        <v>17971</v>
      </c>
      <c r="I82" s="6">
        <v>115</v>
      </c>
      <c r="J82" s="6">
        <v>20001</v>
      </c>
      <c r="K82" s="6">
        <v>316</v>
      </c>
      <c r="L82" s="6">
        <v>1253</v>
      </c>
      <c r="M82" s="6">
        <v>13</v>
      </c>
      <c r="N82" s="6">
        <v>0</v>
      </c>
      <c r="O82" s="6">
        <v>0</v>
      </c>
      <c r="P82" s="6">
        <v>227</v>
      </c>
      <c r="Q82" s="6">
        <v>-23</v>
      </c>
      <c r="R82" s="6">
        <v>-4902</v>
      </c>
      <c r="S82" s="6">
        <v>667</v>
      </c>
      <c r="T82" s="6">
        <v>3776</v>
      </c>
      <c r="U82" s="6">
        <v>-156</v>
      </c>
      <c r="V82" s="6">
        <v>6537</v>
      </c>
      <c r="W82" s="6">
        <v>-57</v>
      </c>
      <c r="X82" s="6">
        <v>3117</v>
      </c>
      <c r="Y82" s="6">
        <v>119</v>
      </c>
      <c r="Z82" s="6">
        <v>9476</v>
      </c>
      <c r="AA82" s="6">
        <v>-1184</v>
      </c>
    </row>
    <row r="83" spans="1:27" ht="15">
      <c r="A83" s="67">
        <v>41000</v>
      </c>
      <c r="B83" s="6">
        <v>7525</v>
      </c>
      <c r="C83" s="6">
        <v>40</v>
      </c>
      <c r="D83" s="6">
        <v>1459</v>
      </c>
      <c r="E83" s="6">
        <v>1061</v>
      </c>
      <c r="F83" s="6">
        <v>39456</v>
      </c>
      <c r="G83" s="6">
        <v>222</v>
      </c>
      <c r="H83" s="6">
        <v>17822</v>
      </c>
      <c r="I83" s="6">
        <v>-153</v>
      </c>
      <c r="J83" s="6">
        <v>20376</v>
      </c>
      <c r="K83" s="6">
        <v>370</v>
      </c>
      <c r="L83" s="6">
        <v>1258</v>
      </c>
      <c r="M83" s="6">
        <v>5</v>
      </c>
      <c r="N83" s="6">
        <v>0</v>
      </c>
      <c r="O83" s="6">
        <v>0</v>
      </c>
      <c r="P83" s="6">
        <v>219</v>
      </c>
      <c r="Q83" s="6">
        <v>-8</v>
      </c>
      <c r="R83" s="6">
        <v>-4413</v>
      </c>
      <c r="S83" s="6">
        <v>483</v>
      </c>
      <c r="T83" s="6">
        <v>3788</v>
      </c>
      <c r="U83" s="6">
        <v>11</v>
      </c>
      <c r="V83" s="6">
        <v>6738</v>
      </c>
      <c r="W83" s="6">
        <v>194</v>
      </c>
      <c r="X83" s="6">
        <v>3258</v>
      </c>
      <c r="Y83" s="6">
        <v>114</v>
      </c>
      <c r="Z83" s="6">
        <v>8251</v>
      </c>
      <c r="AA83" s="6">
        <v>-1224</v>
      </c>
    </row>
    <row r="84" spans="1:27" ht="15">
      <c r="A84" s="67">
        <v>41030</v>
      </c>
      <c r="B84" s="6">
        <v>7627</v>
      </c>
      <c r="C84" s="6">
        <v>102</v>
      </c>
      <c r="D84" s="6">
        <v>1591</v>
      </c>
      <c r="E84" s="6">
        <v>132</v>
      </c>
      <c r="F84" s="6">
        <v>40094</v>
      </c>
      <c r="G84" s="6">
        <v>587</v>
      </c>
      <c r="H84" s="6">
        <v>18326</v>
      </c>
      <c r="I84" s="6">
        <v>481</v>
      </c>
      <c r="J84" s="6">
        <v>20499</v>
      </c>
      <c r="K84" s="6">
        <v>94</v>
      </c>
      <c r="L84" s="6">
        <v>1270</v>
      </c>
      <c r="M84" s="6">
        <v>12</v>
      </c>
      <c r="N84" s="6">
        <v>0</v>
      </c>
      <c r="O84" s="6">
        <v>0</v>
      </c>
      <c r="P84" s="6">
        <v>213</v>
      </c>
      <c r="Q84" s="6">
        <v>-7</v>
      </c>
      <c r="R84" s="6">
        <v>-4333</v>
      </c>
      <c r="S84" s="6">
        <v>12</v>
      </c>
      <c r="T84" s="6">
        <v>3802</v>
      </c>
      <c r="U84" s="6">
        <v>178</v>
      </c>
      <c r="V84" s="6">
        <v>6269</v>
      </c>
      <c r="W84" s="6">
        <v>-478</v>
      </c>
      <c r="X84" s="6">
        <v>3292</v>
      </c>
      <c r="Y84" s="6">
        <v>-35</v>
      </c>
      <c r="Z84" s="6">
        <v>7501</v>
      </c>
      <c r="AA84" s="6">
        <v>-748</v>
      </c>
    </row>
    <row r="85" spans="1:27" ht="15">
      <c r="A85" s="67">
        <v>41061</v>
      </c>
      <c r="B85" s="6">
        <v>7711</v>
      </c>
      <c r="C85" s="6">
        <v>84</v>
      </c>
      <c r="D85" s="6">
        <v>2224</v>
      </c>
      <c r="E85" s="6">
        <v>634</v>
      </c>
      <c r="F85" s="6">
        <v>39315</v>
      </c>
      <c r="G85" s="6">
        <v>-767</v>
      </c>
      <c r="H85" s="6">
        <v>18187</v>
      </c>
      <c r="I85" s="6">
        <v>-133</v>
      </c>
      <c r="J85" s="6">
        <v>19843</v>
      </c>
      <c r="K85" s="6">
        <v>-649</v>
      </c>
      <c r="L85" s="6">
        <v>1285</v>
      </c>
      <c r="M85" s="6">
        <v>16</v>
      </c>
      <c r="N85" s="6">
        <v>0</v>
      </c>
      <c r="O85" s="6">
        <v>0</v>
      </c>
      <c r="P85" s="6">
        <v>190</v>
      </c>
      <c r="Q85" s="6">
        <v>-23</v>
      </c>
      <c r="R85" s="6">
        <v>-4216</v>
      </c>
      <c r="S85" s="6">
        <v>104</v>
      </c>
      <c r="T85" s="6">
        <v>3818</v>
      </c>
      <c r="U85" s="6">
        <v>2</v>
      </c>
      <c r="V85" s="6">
        <v>5141</v>
      </c>
      <c r="W85" s="6">
        <v>-1127</v>
      </c>
      <c r="X85" s="6">
        <v>3100</v>
      </c>
      <c r="Y85" s="6">
        <v>-144</v>
      </c>
      <c r="Z85" s="6">
        <v>7810</v>
      </c>
      <c r="AA85" s="6">
        <v>308</v>
      </c>
    </row>
    <row r="86" spans="1:27" ht="15">
      <c r="A86" s="67">
        <v>41091</v>
      </c>
      <c r="B86" s="6">
        <v>7750</v>
      </c>
      <c r="C86" s="6">
        <v>39</v>
      </c>
      <c r="D86" s="6">
        <v>2945</v>
      </c>
      <c r="E86" s="6">
        <v>720</v>
      </c>
      <c r="F86" s="6">
        <v>39701</v>
      </c>
      <c r="G86" s="6">
        <v>367</v>
      </c>
      <c r="H86" s="6">
        <v>18481</v>
      </c>
      <c r="I86" s="6">
        <v>285</v>
      </c>
      <c r="J86" s="6">
        <v>19905</v>
      </c>
      <c r="K86" s="6">
        <v>52</v>
      </c>
      <c r="L86" s="6">
        <v>1315</v>
      </c>
      <c r="M86" s="6">
        <v>30</v>
      </c>
      <c r="N86" s="6">
        <v>0</v>
      </c>
      <c r="O86" s="6">
        <v>0</v>
      </c>
      <c r="P86" s="6">
        <v>185</v>
      </c>
      <c r="Q86" s="6">
        <v>-5</v>
      </c>
      <c r="R86" s="6">
        <v>-3874</v>
      </c>
      <c r="S86" s="6">
        <v>402</v>
      </c>
      <c r="T86" s="6">
        <v>4037</v>
      </c>
      <c r="U86" s="6">
        <v>110</v>
      </c>
      <c r="V86" s="6">
        <v>4616</v>
      </c>
      <c r="W86" s="6">
        <v>-528</v>
      </c>
      <c r="X86" s="6">
        <v>3143</v>
      </c>
      <c r="Y86" s="6">
        <v>-56</v>
      </c>
      <c r="Z86" s="6">
        <v>7489</v>
      </c>
      <c r="AA86" s="6">
        <v>-319</v>
      </c>
    </row>
    <row r="87" spans="1:27" ht="15">
      <c r="A87" s="67">
        <v>41122</v>
      </c>
      <c r="B87" s="6">
        <v>7726</v>
      </c>
      <c r="C87" s="6">
        <v>-24</v>
      </c>
      <c r="D87" s="6">
        <v>3705</v>
      </c>
      <c r="E87" s="6">
        <v>761</v>
      </c>
      <c r="F87" s="6">
        <v>39601</v>
      </c>
      <c r="G87" s="6">
        <v>-81</v>
      </c>
      <c r="H87" s="6">
        <v>18481</v>
      </c>
      <c r="I87" s="6">
        <v>9</v>
      </c>
      <c r="J87" s="6">
        <v>19775</v>
      </c>
      <c r="K87" s="6">
        <v>-120</v>
      </c>
      <c r="L87" s="6">
        <v>1345</v>
      </c>
      <c r="M87" s="6">
        <v>30</v>
      </c>
      <c r="N87" s="6">
        <v>0</v>
      </c>
      <c r="O87" s="6">
        <v>0</v>
      </c>
      <c r="P87" s="6">
        <v>176</v>
      </c>
      <c r="Q87" s="6">
        <v>-9</v>
      </c>
      <c r="R87" s="6">
        <v>-3638</v>
      </c>
      <c r="S87" s="6">
        <v>290</v>
      </c>
      <c r="T87" s="6">
        <v>4136</v>
      </c>
      <c r="U87" s="6">
        <v>10</v>
      </c>
      <c r="V87" s="6">
        <v>4357</v>
      </c>
      <c r="W87" s="6">
        <v>-256</v>
      </c>
      <c r="X87" s="6">
        <v>3040</v>
      </c>
      <c r="Y87" s="6">
        <v>-110</v>
      </c>
      <c r="Z87" s="6">
        <v>6208</v>
      </c>
      <c r="AA87" s="6">
        <v>-1283</v>
      </c>
    </row>
    <row r="88" spans="1:27" ht="15">
      <c r="A88" s="67">
        <v>41153</v>
      </c>
      <c r="B88" s="6">
        <v>7690</v>
      </c>
      <c r="C88" s="6">
        <v>-37</v>
      </c>
      <c r="D88" s="6">
        <v>4144</v>
      </c>
      <c r="E88" s="6">
        <v>438</v>
      </c>
      <c r="F88" s="6">
        <v>39391</v>
      </c>
      <c r="G88" s="6">
        <v>-191</v>
      </c>
      <c r="H88" s="6">
        <v>18507</v>
      </c>
      <c r="I88" s="6">
        <v>36</v>
      </c>
      <c r="J88" s="6">
        <v>19500</v>
      </c>
      <c r="K88" s="6">
        <v>-266</v>
      </c>
      <c r="L88" s="6">
        <v>1384</v>
      </c>
      <c r="M88" s="6">
        <v>39</v>
      </c>
      <c r="N88" s="6">
        <v>0</v>
      </c>
      <c r="O88" s="6">
        <v>0</v>
      </c>
      <c r="P88" s="6">
        <v>171</v>
      </c>
      <c r="Q88" s="6">
        <v>-6</v>
      </c>
      <c r="R88" s="6">
        <v>-3555</v>
      </c>
      <c r="S88" s="6">
        <v>134</v>
      </c>
      <c r="T88" s="6">
        <v>4362</v>
      </c>
      <c r="U88" s="6">
        <v>77</v>
      </c>
      <c r="V88" s="6">
        <v>4183</v>
      </c>
      <c r="W88" s="6">
        <v>-171</v>
      </c>
      <c r="X88" s="6">
        <v>3159</v>
      </c>
      <c r="Y88" s="6">
        <v>145</v>
      </c>
      <c r="Z88" s="6">
        <v>5369</v>
      </c>
      <c r="AA88" s="6">
        <v>-841</v>
      </c>
    </row>
    <row r="89" spans="1:27" ht="15">
      <c r="A89" s="67">
        <v>41183</v>
      </c>
      <c r="B89" s="6">
        <v>7679</v>
      </c>
      <c r="C89" s="6">
        <v>-11</v>
      </c>
      <c r="D89" s="6">
        <v>3546</v>
      </c>
      <c r="E89" s="6">
        <v>-598</v>
      </c>
      <c r="F89" s="6">
        <v>39550</v>
      </c>
      <c r="G89" s="6">
        <v>163</v>
      </c>
      <c r="H89" s="6">
        <v>18474</v>
      </c>
      <c r="I89" s="6">
        <v>-31</v>
      </c>
      <c r="J89" s="6">
        <v>19640</v>
      </c>
      <c r="K89" s="6">
        <v>142</v>
      </c>
      <c r="L89" s="6">
        <v>1436</v>
      </c>
      <c r="M89" s="6">
        <v>51</v>
      </c>
      <c r="N89" s="6">
        <v>0</v>
      </c>
      <c r="O89" s="6">
        <v>0</v>
      </c>
      <c r="P89" s="6">
        <v>164</v>
      </c>
      <c r="Q89" s="6">
        <v>-6</v>
      </c>
      <c r="R89" s="6">
        <v>-3707</v>
      </c>
      <c r="S89" s="6">
        <v>-131</v>
      </c>
      <c r="T89" s="6">
        <v>4443</v>
      </c>
      <c r="U89" s="6">
        <v>107</v>
      </c>
      <c r="V89" s="6">
        <v>3593</v>
      </c>
      <c r="W89" s="6">
        <v>-589</v>
      </c>
      <c r="X89" s="6">
        <v>3098</v>
      </c>
      <c r="Y89" s="6">
        <v>-25</v>
      </c>
      <c r="Z89" s="6">
        <v>6371</v>
      </c>
      <c r="AA89" s="6">
        <v>1001</v>
      </c>
    </row>
    <row r="90" spans="1:27" ht="15">
      <c r="A90" s="67">
        <v>41214</v>
      </c>
      <c r="B90" s="6">
        <v>7657</v>
      </c>
      <c r="C90" s="6">
        <v>-22</v>
      </c>
      <c r="D90" s="6">
        <v>4821</v>
      </c>
      <c r="E90" s="6">
        <v>1275</v>
      </c>
      <c r="F90" s="6">
        <v>39690</v>
      </c>
      <c r="G90" s="6">
        <v>141</v>
      </c>
      <c r="H90" s="6">
        <v>18840</v>
      </c>
      <c r="I90" s="6">
        <v>366</v>
      </c>
      <c r="J90" s="6">
        <v>19372</v>
      </c>
      <c r="K90" s="6">
        <v>-268</v>
      </c>
      <c r="L90" s="6">
        <v>1478</v>
      </c>
      <c r="M90" s="6">
        <v>42</v>
      </c>
      <c r="N90" s="6">
        <v>0</v>
      </c>
      <c r="O90" s="6">
        <v>0</v>
      </c>
      <c r="P90" s="6">
        <v>155</v>
      </c>
      <c r="Q90" s="6">
        <v>-10</v>
      </c>
      <c r="R90" s="6">
        <v>-3662</v>
      </c>
      <c r="S90" s="6">
        <v>66</v>
      </c>
      <c r="T90" s="6">
        <v>4657</v>
      </c>
      <c r="U90" s="6">
        <v>190</v>
      </c>
      <c r="V90" s="6">
        <v>4504</v>
      </c>
      <c r="W90" s="6">
        <v>910</v>
      </c>
      <c r="X90" s="6">
        <v>3015</v>
      </c>
      <c r="Y90" s="6">
        <v>-75</v>
      </c>
      <c r="Z90" s="6">
        <v>4024</v>
      </c>
      <c r="AA90" s="6">
        <v>-2347</v>
      </c>
    </row>
    <row r="91" spans="1:27" ht="15">
      <c r="A91" s="67">
        <v>41244</v>
      </c>
      <c r="B91" s="6">
        <v>7768</v>
      </c>
      <c r="C91" s="6">
        <v>112</v>
      </c>
      <c r="D91" s="6">
        <v>2963</v>
      </c>
      <c r="E91" s="6">
        <v>-1858</v>
      </c>
      <c r="F91" s="6">
        <v>40813</v>
      </c>
      <c r="G91" s="6">
        <v>1133</v>
      </c>
      <c r="H91" s="6">
        <v>19806</v>
      </c>
      <c r="I91" s="6">
        <v>971</v>
      </c>
      <c r="J91" s="6">
        <v>19471</v>
      </c>
      <c r="K91" s="6">
        <v>104</v>
      </c>
      <c r="L91" s="6">
        <v>1536</v>
      </c>
      <c r="M91" s="6">
        <v>58</v>
      </c>
      <c r="N91" s="6">
        <v>0</v>
      </c>
      <c r="O91" s="6">
        <v>0</v>
      </c>
      <c r="P91" s="6">
        <v>149</v>
      </c>
      <c r="Q91" s="6">
        <v>-5</v>
      </c>
      <c r="R91" s="6">
        <v>-3824</v>
      </c>
      <c r="S91" s="6">
        <v>-154</v>
      </c>
      <c r="T91" s="6">
        <v>4464</v>
      </c>
      <c r="U91" s="6">
        <v>-69</v>
      </c>
      <c r="V91" s="6">
        <v>5567</v>
      </c>
      <c r="W91" s="6">
        <v>1066</v>
      </c>
      <c r="X91" s="6">
        <v>3031</v>
      </c>
      <c r="Y91" s="6">
        <v>-16</v>
      </c>
      <c r="Z91" s="6">
        <v>3710</v>
      </c>
      <c r="AA91" s="6">
        <v>-316</v>
      </c>
    </row>
    <row r="92" spans="1:27" ht="15">
      <c r="A92" s="67">
        <v>41275</v>
      </c>
      <c r="B92" s="6">
        <v>7598</v>
      </c>
      <c r="C92" s="6">
        <v>-171</v>
      </c>
      <c r="D92" s="6">
        <v>3026</v>
      </c>
      <c r="E92" s="6">
        <v>63</v>
      </c>
      <c r="F92" s="6">
        <v>40349</v>
      </c>
      <c r="G92" s="6">
        <v>-437</v>
      </c>
      <c r="H92" s="6">
        <v>19571</v>
      </c>
      <c r="I92" s="6">
        <v>-222</v>
      </c>
      <c r="J92" s="6">
        <v>19164</v>
      </c>
      <c r="K92" s="6">
        <v>-293</v>
      </c>
      <c r="L92" s="6">
        <v>1614</v>
      </c>
      <c r="M92" s="6">
        <v>78</v>
      </c>
      <c r="N92" s="6">
        <v>0</v>
      </c>
      <c r="O92" s="6">
        <v>0</v>
      </c>
      <c r="P92" s="6">
        <v>143</v>
      </c>
      <c r="Q92" s="6">
        <v>-6</v>
      </c>
      <c r="R92" s="6">
        <v>-3605</v>
      </c>
      <c r="S92" s="6">
        <v>222</v>
      </c>
      <c r="T92" s="6">
        <v>4552</v>
      </c>
      <c r="U92" s="6">
        <v>59</v>
      </c>
      <c r="V92" s="6">
        <v>6072</v>
      </c>
      <c r="W92" s="6">
        <v>507</v>
      </c>
      <c r="X92" s="6">
        <v>3079</v>
      </c>
      <c r="Y92" s="6">
        <v>109</v>
      </c>
      <c r="Z92" s="6">
        <v>3553</v>
      </c>
      <c r="AA92" s="6">
        <v>-158</v>
      </c>
    </row>
    <row r="93" spans="1:27" ht="15">
      <c r="A93" s="67">
        <v>41306</v>
      </c>
      <c r="B93" s="6">
        <v>7565</v>
      </c>
      <c r="C93" s="6">
        <v>-32</v>
      </c>
      <c r="D93" s="6">
        <v>5881</v>
      </c>
      <c r="E93" s="6">
        <v>2855</v>
      </c>
      <c r="F93" s="6">
        <v>40675</v>
      </c>
      <c r="G93" s="6">
        <v>300</v>
      </c>
      <c r="H93" s="6">
        <v>19565</v>
      </c>
      <c r="I93" s="6">
        <v>-20</v>
      </c>
      <c r="J93" s="6">
        <v>19404</v>
      </c>
      <c r="K93" s="6">
        <v>230</v>
      </c>
      <c r="L93" s="6">
        <v>1705</v>
      </c>
      <c r="M93" s="6">
        <v>91</v>
      </c>
      <c r="N93" s="6">
        <v>0</v>
      </c>
      <c r="O93" s="6">
        <v>0</v>
      </c>
      <c r="P93" s="6">
        <v>137</v>
      </c>
      <c r="Q93" s="6">
        <v>-6</v>
      </c>
      <c r="R93" s="6">
        <v>-3411</v>
      </c>
      <c r="S93" s="6">
        <v>219</v>
      </c>
      <c r="T93" s="6">
        <v>4595</v>
      </c>
      <c r="U93" s="6">
        <v>99</v>
      </c>
      <c r="V93" s="6">
        <v>6514</v>
      </c>
      <c r="W93" s="6">
        <v>438</v>
      </c>
      <c r="X93" s="6">
        <v>3185</v>
      </c>
      <c r="Y93" s="6">
        <v>123</v>
      </c>
      <c r="Z93" s="6">
        <v>-126</v>
      </c>
      <c r="AA93" s="6">
        <v>-3679</v>
      </c>
    </row>
    <row r="94" spans="1:27" ht="15">
      <c r="A94" s="67">
        <v>41334</v>
      </c>
      <c r="B94" s="6">
        <v>7707</v>
      </c>
      <c r="C94" s="6">
        <v>142</v>
      </c>
      <c r="D94" s="6">
        <v>4793</v>
      </c>
      <c r="E94" s="6">
        <v>-1088</v>
      </c>
      <c r="F94" s="6">
        <v>40778</v>
      </c>
      <c r="G94" s="6">
        <v>82</v>
      </c>
      <c r="H94" s="6">
        <v>19664</v>
      </c>
      <c r="I94" s="6">
        <v>88</v>
      </c>
      <c r="J94" s="6">
        <v>19324</v>
      </c>
      <c r="K94" s="6">
        <v>-90</v>
      </c>
      <c r="L94" s="6">
        <v>1790</v>
      </c>
      <c r="M94" s="6">
        <v>85</v>
      </c>
      <c r="N94" s="6">
        <v>0</v>
      </c>
      <c r="O94" s="6">
        <v>0</v>
      </c>
      <c r="P94" s="6">
        <v>130</v>
      </c>
      <c r="Q94" s="6">
        <v>-7</v>
      </c>
      <c r="R94" s="6">
        <v>-3146</v>
      </c>
      <c r="S94" s="6">
        <v>263</v>
      </c>
      <c r="T94" s="6">
        <v>4725</v>
      </c>
      <c r="U94" s="6">
        <v>152</v>
      </c>
      <c r="V94" s="6">
        <v>6089</v>
      </c>
      <c r="W94" s="6">
        <v>-427</v>
      </c>
      <c r="X94" s="6">
        <v>3308</v>
      </c>
      <c r="Y94" s="6">
        <v>153</v>
      </c>
      <c r="Z94" s="6">
        <v>113</v>
      </c>
      <c r="AA94" s="6">
        <v>239</v>
      </c>
    </row>
    <row r="95" spans="1:27" ht="15">
      <c r="A95" s="67">
        <v>41365</v>
      </c>
      <c r="B95" s="6">
        <v>7765</v>
      </c>
      <c r="C95" s="6">
        <v>58</v>
      </c>
      <c r="D95" s="6">
        <v>5063</v>
      </c>
      <c r="E95" s="6">
        <v>270</v>
      </c>
      <c r="F95" s="6">
        <v>41185</v>
      </c>
      <c r="G95" s="6">
        <v>423</v>
      </c>
      <c r="H95" s="6">
        <v>20012</v>
      </c>
      <c r="I95" s="6">
        <v>356</v>
      </c>
      <c r="J95" s="6">
        <v>19320</v>
      </c>
      <c r="K95" s="6">
        <v>4</v>
      </c>
      <c r="L95" s="6">
        <v>1853</v>
      </c>
      <c r="M95" s="6">
        <v>63</v>
      </c>
      <c r="N95" s="6">
        <v>0</v>
      </c>
      <c r="O95" s="6">
        <v>0</v>
      </c>
      <c r="P95" s="6">
        <v>129</v>
      </c>
      <c r="Q95" s="6">
        <v>-2</v>
      </c>
      <c r="R95" s="6">
        <v>-2746</v>
      </c>
      <c r="S95" s="6">
        <v>414</v>
      </c>
      <c r="T95" s="6">
        <v>4458</v>
      </c>
      <c r="U95" s="6">
        <v>-189</v>
      </c>
      <c r="V95" s="6">
        <v>6325</v>
      </c>
      <c r="W95" s="6">
        <v>238</v>
      </c>
      <c r="X95" s="6">
        <v>3251</v>
      </c>
      <c r="Y95" s="6">
        <v>-37</v>
      </c>
      <c r="Z95" s="6">
        <v>-1342</v>
      </c>
      <c r="AA95" s="6">
        <v>-1455</v>
      </c>
    </row>
    <row r="96" spans="1:27" ht="15">
      <c r="A96" s="67">
        <v>41395</v>
      </c>
      <c r="B96" s="6">
        <v>7809</v>
      </c>
      <c r="C96" s="6">
        <v>44</v>
      </c>
      <c r="D96" s="6">
        <v>5768</v>
      </c>
      <c r="E96" s="6">
        <v>705</v>
      </c>
      <c r="F96" s="6">
        <v>41178</v>
      </c>
      <c r="G96" s="6">
        <v>-10</v>
      </c>
      <c r="H96" s="6">
        <v>19938</v>
      </c>
      <c r="I96" s="6">
        <v>-75</v>
      </c>
      <c r="J96" s="6">
        <v>19336</v>
      </c>
      <c r="K96" s="6">
        <v>14</v>
      </c>
      <c r="L96" s="6">
        <v>1904</v>
      </c>
      <c r="M96" s="6">
        <v>52</v>
      </c>
      <c r="N96" s="6">
        <v>0</v>
      </c>
      <c r="O96" s="6">
        <v>0</v>
      </c>
      <c r="P96" s="6">
        <v>121</v>
      </c>
      <c r="Q96" s="6">
        <v>-8</v>
      </c>
      <c r="R96" s="6">
        <v>-2761</v>
      </c>
      <c r="S96" s="6">
        <v>-20</v>
      </c>
      <c r="T96" s="6">
        <v>4348</v>
      </c>
      <c r="U96" s="6">
        <v>-36</v>
      </c>
      <c r="V96" s="6">
        <v>6909</v>
      </c>
      <c r="W96" s="6">
        <v>584</v>
      </c>
      <c r="X96" s="6">
        <v>3094</v>
      </c>
      <c r="Y96" s="6">
        <v>-138</v>
      </c>
      <c r="Z96" s="6">
        <v>-2285</v>
      </c>
      <c r="AA96" s="6">
        <v>-944</v>
      </c>
    </row>
    <row r="97" spans="1:27" ht="15">
      <c r="A97" s="67">
        <v>41426</v>
      </c>
      <c r="B97" s="6">
        <v>7853</v>
      </c>
      <c r="C97" s="6">
        <v>44</v>
      </c>
      <c r="D97" s="6">
        <v>6270</v>
      </c>
      <c r="E97" s="6">
        <v>502</v>
      </c>
      <c r="F97" s="6">
        <v>41092</v>
      </c>
      <c r="G97" s="6">
        <v>-82</v>
      </c>
      <c r="H97" s="6">
        <v>19751</v>
      </c>
      <c r="I97" s="6">
        <v>-185</v>
      </c>
      <c r="J97" s="6">
        <v>19409</v>
      </c>
      <c r="K97" s="6">
        <v>76</v>
      </c>
      <c r="L97" s="6">
        <v>1932</v>
      </c>
      <c r="M97" s="6">
        <v>28</v>
      </c>
      <c r="N97" s="6">
        <v>0</v>
      </c>
      <c r="O97" s="6">
        <v>0</v>
      </c>
      <c r="P97" s="6">
        <v>120</v>
      </c>
      <c r="Q97" s="6">
        <v>-1</v>
      </c>
      <c r="R97" s="6">
        <v>-2515</v>
      </c>
      <c r="S97" s="6">
        <v>227</v>
      </c>
      <c r="T97" s="6">
        <v>4213</v>
      </c>
      <c r="U97" s="6">
        <v>66</v>
      </c>
      <c r="V97" s="6">
        <v>6594</v>
      </c>
      <c r="W97" s="6">
        <v>-313</v>
      </c>
      <c r="X97" s="6">
        <v>3190</v>
      </c>
      <c r="Y97" s="6">
        <v>149</v>
      </c>
      <c r="Z97" s="6">
        <v>-2245</v>
      </c>
      <c r="AA97" s="6">
        <v>40</v>
      </c>
    </row>
    <row r="98" spans="1:27" ht="15">
      <c r="A98" s="67">
        <v>41456</v>
      </c>
      <c r="B98" s="6">
        <v>7916</v>
      </c>
      <c r="C98" s="6">
        <v>63</v>
      </c>
      <c r="D98" s="6">
        <v>6190</v>
      </c>
      <c r="E98" s="6">
        <v>-80</v>
      </c>
      <c r="F98" s="6">
        <v>40718</v>
      </c>
      <c r="G98" s="6">
        <v>-362</v>
      </c>
      <c r="H98" s="6">
        <v>19811</v>
      </c>
      <c r="I98" s="6">
        <v>66</v>
      </c>
      <c r="J98" s="6">
        <v>18971</v>
      </c>
      <c r="K98" s="6">
        <v>-432</v>
      </c>
      <c r="L98" s="6">
        <v>1937</v>
      </c>
      <c r="M98" s="6">
        <v>4</v>
      </c>
      <c r="N98" s="6">
        <v>0</v>
      </c>
      <c r="O98" s="6">
        <v>0</v>
      </c>
      <c r="P98" s="6">
        <v>116</v>
      </c>
      <c r="Q98" s="6">
        <v>-3</v>
      </c>
      <c r="R98" s="6">
        <v>-2534</v>
      </c>
      <c r="S98" s="6">
        <v>-20</v>
      </c>
      <c r="T98" s="6">
        <v>4406</v>
      </c>
      <c r="U98" s="6">
        <v>99</v>
      </c>
      <c r="V98" s="6">
        <v>6741</v>
      </c>
      <c r="W98" s="6">
        <v>149</v>
      </c>
      <c r="X98" s="6">
        <v>3031</v>
      </c>
      <c r="Y98" s="6">
        <v>-157</v>
      </c>
      <c r="Z98" s="6">
        <v>-2657</v>
      </c>
      <c r="AA98" s="6">
        <v>-412</v>
      </c>
    </row>
    <row r="99" spans="1:27" ht="15">
      <c r="A99" s="67">
        <v>41487</v>
      </c>
      <c r="B99" s="6">
        <v>7918</v>
      </c>
      <c r="C99" s="6">
        <v>2</v>
      </c>
      <c r="D99" s="6">
        <v>5582</v>
      </c>
      <c r="E99" s="6">
        <v>-609</v>
      </c>
      <c r="F99" s="6">
        <v>41216</v>
      </c>
      <c r="G99" s="6">
        <v>493</v>
      </c>
      <c r="H99" s="6">
        <v>20084</v>
      </c>
      <c r="I99" s="6">
        <v>271</v>
      </c>
      <c r="J99" s="6">
        <v>19181</v>
      </c>
      <c r="K99" s="6">
        <v>208</v>
      </c>
      <c r="L99" s="6">
        <v>1950</v>
      </c>
      <c r="M99" s="6">
        <v>14</v>
      </c>
      <c r="N99" s="6">
        <v>0</v>
      </c>
      <c r="O99" s="6">
        <v>0</v>
      </c>
      <c r="P99" s="6">
        <v>79</v>
      </c>
      <c r="Q99" s="6">
        <v>-37</v>
      </c>
      <c r="R99" s="6">
        <v>-2599</v>
      </c>
      <c r="S99" s="6">
        <v>-70</v>
      </c>
      <c r="T99" s="6">
        <v>4529</v>
      </c>
      <c r="U99" s="6">
        <v>122</v>
      </c>
      <c r="V99" s="6">
        <v>6571</v>
      </c>
      <c r="W99" s="6">
        <v>-171</v>
      </c>
      <c r="X99" s="6">
        <v>3128</v>
      </c>
      <c r="Y99" s="6">
        <v>107</v>
      </c>
      <c r="Z99" s="6">
        <v>-2216</v>
      </c>
      <c r="AA99" s="6">
        <v>441</v>
      </c>
    </row>
    <row r="100" spans="1:27" ht="15">
      <c r="A100" s="67">
        <v>41518</v>
      </c>
      <c r="B100" s="6">
        <v>7894</v>
      </c>
      <c r="C100" s="6">
        <v>-24</v>
      </c>
      <c r="D100" s="6">
        <v>5413</v>
      </c>
      <c r="E100" s="6">
        <v>-169</v>
      </c>
      <c r="F100" s="6">
        <v>41140</v>
      </c>
      <c r="G100" s="6">
        <v>-62</v>
      </c>
      <c r="H100" s="6">
        <v>20282</v>
      </c>
      <c r="I100" s="6">
        <v>205</v>
      </c>
      <c r="J100" s="6">
        <v>18888</v>
      </c>
      <c r="K100" s="6">
        <v>-287</v>
      </c>
      <c r="L100" s="6">
        <v>1970</v>
      </c>
      <c r="M100" s="6">
        <v>20</v>
      </c>
      <c r="N100" s="6">
        <v>0</v>
      </c>
      <c r="O100" s="6">
        <v>0</v>
      </c>
      <c r="P100" s="6">
        <v>80</v>
      </c>
      <c r="Q100" s="6">
        <v>0</v>
      </c>
      <c r="R100" s="6">
        <v>-2552</v>
      </c>
      <c r="S100" s="6">
        <v>49</v>
      </c>
      <c r="T100" s="6">
        <v>4537</v>
      </c>
      <c r="U100" s="6">
        <v>57</v>
      </c>
      <c r="V100" s="6">
        <v>6437</v>
      </c>
      <c r="W100" s="6">
        <v>-131</v>
      </c>
      <c r="X100" s="6">
        <v>3292</v>
      </c>
      <c r="Y100" s="6">
        <v>167</v>
      </c>
      <c r="Z100" s="6">
        <v>-1908</v>
      </c>
      <c r="AA100" s="6">
        <v>308</v>
      </c>
    </row>
    <row r="101" spans="1:27" ht="15">
      <c r="A101" s="67">
        <v>41548</v>
      </c>
      <c r="B101" s="6">
        <v>7953</v>
      </c>
      <c r="C101" s="6">
        <v>59</v>
      </c>
      <c r="D101" s="6">
        <v>4446</v>
      </c>
      <c r="E101" s="6">
        <v>-967</v>
      </c>
      <c r="F101" s="6">
        <v>42553</v>
      </c>
      <c r="G101" s="6">
        <v>1420</v>
      </c>
      <c r="H101" s="6">
        <v>20899</v>
      </c>
      <c r="I101" s="6">
        <v>619</v>
      </c>
      <c r="J101" s="6">
        <v>19666</v>
      </c>
      <c r="K101" s="6">
        <v>783</v>
      </c>
      <c r="L101" s="6">
        <v>1988</v>
      </c>
      <c r="M101" s="6">
        <v>18</v>
      </c>
      <c r="N101" s="6">
        <v>0</v>
      </c>
      <c r="O101" s="6">
        <v>0</v>
      </c>
      <c r="P101" s="6">
        <v>82</v>
      </c>
      <c r="Q101" s="6">
        <v>2</v>
      </c>
      <c r="R101" s="6">
        <v>-2520</v>
      </c>
      <c r="S101" s="6">
        <v>35</v>
      </c>
      <c r="T101" s="6">
        <v>4629</v>
      </c>
      <c r="U101" s="6">
        <v>76</v>
      </c>
      <c r="V101" s="6">
        <v>6454</v>
      </c>
      <c r="W101" s="6">
        <v>18</v>
      </c>
      <c r="X101" s="6">
        <v>3193</v>
      </c>
      <c r="Y101" s="6">
        <v>-81</v>
      </c>
      <c r="Z101" s="6">
        <v>-1892</v>
      </c>
      <c r="AA101" s="6">
        <v>17</v>
      </c>
    </row>
    <row r="102" spans="1:27" ht="15">
      <c r="A102" s="67">
        <v>41579</v>
      </c>
      <c r="B102" s="6">
        <v>7977</v>
      </c>
      <c r="C102" s="6">
        <v>25</v>
      </c>
      <c r="D102" s="6">
        <v>3982</v>
      </c>
      <c r="E102" s="6">
        <v>-464</v>
      </c>
      <c r="F102" s="6">
        <v>41776</v>
      </c>
      <c r="G102" s="6">
        <v>-779</v>
      </c>
      <c r="H102" s="6">
        <v>21147</v>
      </c>
      <c r="I102" s="6">
        <v>247</v>
      </c>
      <c r="J102" s="6">
        <v>18615</v>
      </c>
      <c r="K102" s="6">
        <v>-1052</v>
      </c>
      <c r="L102" s="6">
        <v>2015</v>
      </c>
      <c r="M102" s="6">
        <v>27</v>
      </c>
      <c r="N102" s="6">
        <v>0</v>
      </c>
      <c r="O102" s="6">
        <v>0</v>
      </c>
      <c r="P102" s="6">
        <v>81</v>
      </c>
      <c r="Q102" s="6">
        <v>-2</v>
      </c>
      <c r="R102" s="6">
        <v>-2511</v>
      </c>
      <c r="S102" s="6">
        <v>8</v>
      </c>
      <c r="T102" s="6">
        <v>4660</v>
      </c>
      <c r="U102" s="6">
        <v>123</v>
      </c>
      <c r="V102" s="6">
        <v>6783</v>
      </c>
      <c r="W102" s="6">
        <v>329</v>
      </c>
      <c r="X102" s="6">
        <v>3224</v>
      </c>
      <c r="Y102" s="6">
        <v>34</v>
      </c>
      <c r="Z102" s="6">
        <v>-1265</v>
      </c>
      <c r="AA102" s="6">
        <v>627</v>
      </c>
    </row>
    <row r="103" spans="1:27" ht="15">
      <c r="A103" s="67">
        <v>41609</v>
      </c>
      <c r="B103" s="6">
        <v>8159</v>
      </c>
      <c r="C103" s="6">
        <v>182</v>
      </c>
      <c r="D103" s="6">
        <v>3120</v>
      </c>
      <c r="E103" s="6">
        <v>-861</v>
      </c>
      <c r="F103" s="6">
        <v>42755</v>
      </c>
      <c r="G103" s="6">
        <v>992</v>
      </c>
      <c r="H103" s="6">
        <v>22037</v>
      </c>
      <c r="I103" s="6">
        <v>897</v>
      </c>
      <c r="J103" s="6">
        <v>18693</v>
      </c>
      <c r="K103" s="6">
        <v>85</v>
      </c>
      <c r="L103" s="6">
        <v>2025</v>
      </c>
      <c r="M103" s="6">
        <v>10</v>
      </c>
      <c r="N103" s="6">
        <v>0</v>
      </c>
      <c r="O103" s="6">
        <v>0</v>
      </c>
      <c r="P103" s="6">
        <v>80</v>
      </c>
      <c r="Q103" s="6">
        <v>0</v>
      </c>
      <c r="R103" s="6">
        <v>-2557</v>
      </c>
      <c r="S103" s="6">
        <v>-62</v>
      </c>
      <c r="T103" s="6">
        <v>4777</v>
      </c>
      <c r="U103" s="6">
        <v>197</v>
      </c>
      <c r="V103" s="6">
        <v>5251</v>
      </c>
      <c r="W103" s="6">
        <v>-1530</v>
      </c>
      <c r="X103" s="6">
        <v>2724</v>
      </c>
      <c r="Y103" s="6">
        <v>-481</v>
      </c>
      <c r="Z103" s="6">
        <v>69</v>
      </c>
      <c r="AA103" s="6">
        <v>1334</v>
      </c>
    </row>
    <row r="104" spans="1:27" ht="15">
      <c r="A104" s="67">
        <v>41640</v>
      </c>
      <c r="B104" s="6">
        <v>8971</v>
      </c>
      <c r="C104" s="6">
        <v>812</v>
      </c>
      <c r="D104" s="6">
        <v>5014</v>
      </c>
      <c r="E104" s="6">
        <v>1894</v>
      </c>
      <c r="F104" s="6">
        <v>42232</v>
      </c>
      <c r="G104" s="6">
        <v>-518</v>
      </c>
      <c r="H104" s="6">
        <v>21800</v>
      </c>
      <c r="I104" s="6">
        <v>-221</v>
      </c>
      <c r="J104" s="6">
        <v>18358</v>
      </c>
      <c r="K104" s="6">
        <v>-346</v>
      </c>
      <c r="L104" s="6">
        <v>2075</v>
      </c>
      <c r="M104" s="6">
        <v>50</v>
      </c>
      <c r="N104" s="6">
        <v>0</v>
      </c>
      <c r="O104" s="6">
        <v>0</v>
      </c>
      <c r="P104" s="6">
        <v>80</v>
      </c>
      <c r="Q104" s="6">
        <v>-1</v>
      </c>
      <c r="R104" s="6">
        <v>-2475</v>
      </c>
      <c r="S104" s="6">
        <v>87</v>
      </c>
      <c r="T104" s="6">
        <v>4943</v>
      </c>
      <c r="U104" s="6">
        <v>136</v>
      </c>
      <c r="V104" s="6">
        <v>7666</v>
      </c>
      <c r="W104" s="6">
        <v>2385</v>
      </c>
      <c r="X104" s="6">
        <v>2887</v>
      </c>
      <c r="Y104" s="6">
        <v>161</v>
      </c>
      <c r="Z104" s="6">
        <v>-3628</v>
      </c>
      <c r="AA104" s="6">
        <v>-3697</v>
      </c>
    </row>
    <row r="105" spans="1:27" ht="15">
      <c r="A105" s="67">
        <v>41671</v>
      </c>
      <c r="B105" s="6">
        <v>9022</v>
      </c>
      <c r="C105" s="6">
        <v>51</v>
      </c>
      <c r="D105" s="6">
        <v>4438</v>
      </c>
      <c r="E105" s="6">
        <v>-576</v>
      </c>
      <c r="F105" s="6">
        <v>42826</v>
      </c>
      <c r="G105" s="6">
        <v>614</v>
      </c>
      <c r="H105" s="6">
        <v>22074</v>
      </c>
      <c r="I105" s="6">
        <v>285</v>
      </c>
      <c r="J105" s="6">
        <v>18670</v>
      </c>
      <c r="K105" s="6">
        <v>321</v>
      </c>
      <c r="L105" s="6">
        <v>2082</v>
      </c>
      <c r="M105" s="6">
        <v>7</v>
      </c>
      <c r="N105" s="6">
        <v>0</v>
      </c>
      <c r="O105" s="6">
        <v>0</v>
      </c>
      <c r="P105" s="6">
        <v>82</v>
      </c>
      <c r="Q105" s="6">
        <v>2</v>
      </c>
      <c r="R105" s="6">
        <v>-2299</v>
      </c>
      <c r="S105" s="6">
        <v>166</v>
      </c>
      <c r="T105" s="6">
        <v>5026</v>
      </c>
      <c r="U105" s="6">
        <v>36</v>
      </c>
      <c r="V105" s="6">
        <v>7887</v>
      </c>
      <c r="W105" s="6">
        <v>225</v>
      </c>
      <c r="X105" s="6">
        <v>2839</v>
      </c>
      <c r="Y105" s="6">
        <v>-51</v>
      </c>
      <c r="Z105" s="6">
        <v>-3549</v>
      </c>
      <c r="AA105" s="6">
        <v>78</v>
      </c>
    </row>
    <row r="106" spans="1:27" ht="15">
      <c r="A106" s="67">
        <v>41699</v>
      </c>
      <c r="B106" s="6">
        <v>9068</v>
      </c>
      <c r="C106" s="6">
        <v>46</v>
      </c>
      <c r="D106" s="6">
        <v>4977</v>
      </c>
      <c r="E106" s="6">
        <v>538</v>
      </c>
      <c r="F106" s="6">
        <v>42704</v>
      </c>
      <c r="G106" s="6">
        <v>-119</v>
      </c>
      <c r="H106" s="6">
        <v>22335</v>
      </c>
      <c r="I106" s="6">
        <v>265</v>
      </c>
      <c r="J106" s="6">
        <v>18279</v>
      </c>
      <c r="K106" s="6">
        <v>-392</v>
      </c>
      <c r="L106" s="6">
        <v>2089</v>
      </c>
      <c r="M106" s="6">
        <v>7</v>
      </c>
      <c r="N106" s="6">
        <v>0</v>
      </c>
      <c r="O106" s="6">
        <v>0</v>
      </c>
      <c r="P106" s="6">
        <v>74</v>
      </c>
      <c r="Q106" s="6">
        <v>-8</v>
      </c>
      <c r="R106" s="6">
        <v>-2256</v>
      </c>
      <c r="S106" s="6">
        <v>35</v>
      </c>
      <c r="T106" s="6">
        <v>5003</v>
      </c>
      <c r="U106" s="6">
        <v>15</v>
      </c>
      <c r="V106" s="6">
        <v>6868</v>
      </c>
      <c r="W106" s="6">
        <v>-1024</v>
      </c>
      <c r="X106" s="6">
        <v>2968</v>
      </c>
      <c r="Y106" s="6">
        <v>140</v>
      </c>
      <c r="Z106" s="6">
        <v>-2604</v>
      </c>
      <c r="AA106" s="6">
        <v>945</v>
      </c>
    </row>
    <row r="107" spans="1:27" ht="15">
      <c r="A107" s="67">
        <v>41730</v>
      </c>
      <c r="B107" s="6">
        <v>9145</v>
      </c>
      <c r="C107" s="6">
        <v>77</v>
      </c>
      <c r="D107" s="6">
        <v>4003</v>
      </c>
      <c r="E107" s="6">
        <v>-974</v>
      </c>
      <c r="F107" s="6">
        <v>42928</v>
      </c>
      <c r="G107" s="6">
        <v>228</v>
      </c>
      <c r="H107" s="6">
        <v>22229</v>
      </c>
      <c r="I107" s="6">
        <v>-104</v>
      </c>
      <c r="J107" s="6">
        <v>18570</v>
      </c>
      <c r="K107" s="6">
        <v>292</v>
      </c>
      <c r="L107" s="6">
        <v>2129</v>
      </c>
      <c r="M107" s="6">
        <v>39</v>
      </c>
      <c r="N107" s="6">
        <v>0</v>
      </c>
      <c r="O107" s="6">
        <v>0</v>
      </c>
      <c r="P107" s="6">
        <v>72</v>
      </c>
      <c r="Q107" s="6">
        <v>-2</v>
      </c>
      <c r="R107" s="6">
        <v>-2264</v>
      </c>
      <c r="S107" s="6">
        <v>-11</v>
      </c>
      <c r="T107" s="6">
        <v>4858</v>
      </c>
      <c r="U107" s="6">
        <v>-124</v>
      </c>
      <c r="V107" s="6">
        <v>5550</v>
      </c>
      <c r="W107" s="6">
        <v>-1316</v>
      </c>
      <c r="X107" s="6">
        <v>3077</v>
      </c>
      <c r="Y107" s="6">
        <v>115</v>
      </c>
      <c r="Z107" s="6">
        <v>-964</v>
      </c>
      <c r="AA107" s="6">
        <v>1640</v>
      </c>
    </row>
    <row r="108" spans="1:27" ht="15">
      <c r="A108" s="67">
        <v>41760</v>
      </c>
      <c r="B108" s="6">
        <v>9179</v>
      </c>
      <c r="C108" s="6">
        <v>34</v>
      </c>
      <c r="D108" s="6">
        <v>2359</v>
      </c>
      <c r="E108" s="6">
        <v>-1644</v>
      </c>
      <c r="F108" s="6">
        <v>43083</v>
      </c>
      <c r="G108" s="6">
        <v>135</v>
      </c>
      <c r="H108" s="6">
        <v>22605</v>
      </c>
      <c r="I108" s="6">
        <v>365</v>
      </c>
      <c r="J108" s="6">
        <v>18331</v>
      </c>
      <c r="K108" s="6">
        <v>-248</v>
      </c>
      <c r="L108" s="6">
        <v>2147</v>
      </c>
      <c r="M108" s="6">
        <v>18</v>
      </c>
      <c r="N108" s="6">
        <v>0</v>
      </c>
      <c r="O108" s="6">
        <v>0</v>
      </c>
      <c r="P108" s="6">
        <v>75</v>
      </c>
      <c r="Q108" s="6">
        <v>3</v>
      </c>
      <c r="R108" s="6">
        <v>-2404</v>
      </c>
      <c r="S108" s="6">
        <v>-143</v>
      </c>
      <c r="T108" s="6">
        <v>4778</v>
      </c>
      <c r="U108" s="6">
        <v>65</v>
      </c>
      <c r="V108" s="6">
        <v>5193</v>
      </c>
      <c r="W108" s="6">
        <v>-359</v>
      </c>
      <c r="X108" s="6">
        <v>2841</v>
      </c>
      <c r="Y108" s="6">
        <v>-259</v>
      </c>
      <c r="Z108" s="6">
        <v>1394</v>
      </c>
      <c r="AA108" s="6">
        <v>2359</v>
      </c>
    </row>
    <row r="109" spans="1:27" ht="15">
      <c r="A109" s="67">
        <v>41791</v>
      </c>
      <c r="B109" s="6">
        <v>9253</v>
      </c>
      <c r="C109" s="6">
        <v>74</v>
      </c>
      <c r="D109" s="6">
        <v>2597</v>
      </c>
      <c r="E109" s="6">
        <v>239</v>
      </c>
      <c r="F109" s="6">
        <v>42968</v>
      </c>
      <c r="G109" s="6">
        <v>-126</v>
      </c>
      <c r="H109" s="6">
        <v>22773</v>
      </c>
      <c r="I109" s="6">
        <v>170</v>
      </c>
      <c r="J109" s="6">
        <v>18039</v>
      </c>
      <c r="K109" s="6">
        <v>-306</v>
      </c>
      <c r="L109" s="6">
        <v>2156</v>
      </c>
      <c r="M109" s="6">
        <v>9</v>
      </c>
      <c r="N109" s="6">
        <v>0</v>
      </c>
      <c r="O109" s="6">
        <v>0</v>
      </c>
      <c r="P109" s="6">
        <v>74</v>
      </c>
      <c r="Q109" s="6">
        <v>-1</v>
      </c>
      <c r="R109" s="6">
        <v>-2289</v>
      </c>
      <c r="S109" s="6">
        <v>114</v>
      </c>
      <c r="T109" s="6">
        <v>4732</v>
      </c>
      <c r="U109" s="6">
        <v>-60</v>
      </c>
      <c r="V109" s="6">
        <v>7074</v>
      </c>
      <c r="W109" s="6">
        <v>1882</v>
      </c>
      <c r="X109" s="6">
        <v>2961</v>
      </c>
      <c r="Y109" s="6">
        <v>127</v>
      </c>
      <c r="Z109" s="6">
        <v>-353</v>
      </c>
      <c r="AA109" s="6">
        <v>-1733</v>
      </c>
    </row>
    <row r="110" spans="1:27" ht="15">
      <c r="A110" s="67">
        <v>41821</v>
      </c>
      <c r="B110" s="6">
        <v>9355</v>
      </c>
      <c r="C110" s="6">
        <v>102</v>
      </c>
      <c r="D110" s="6">
        <v>2773</v>
      </c>
      <c r="E110" s="6">
        <v>175</v>
      </c>
      <c r="F110" s="6">
        <v>42812</v>
      </c>
      <c r="G110" s="6">
        <v>-176</v>
      </c>
      <c r="H110" s="6">
        <v>22754</v>
      </c>
      <c r="I110" s="6">
        <v>-31</v>
      </c>
      <c r="J110" s="6">
        <v>17883</v>
      </c>
      <c r="K110" s="6">
        <v>-164</v>
      </c>
      <c r="L110" s="6">
        <v>2175</v>
      </c>
      <c r="M110" s="6">
        <v>19</v>
      </c>
      <c r="N110" s="6">
        <v>0</v>
      </c>
      <c r="O110" s="6">
        <v>0</v>
      </c>
      <c r="P110" s="6">
        <v>76</v>
      </c>
      <c r="Q110" s="6">
        <v>2</v>
      </c>
      <c r="R110" s="6">
        <v>-2351</v>
      </c>
      <c r="S110" s="6">
        <v>-71</v>
      </c>
      <c r="T110" s="6">
        <v>4872</v>
      </c>
      <c r="U110" s="6">
        <v>176</v>
      </c>
      <c r="V110" s="6">
        <v>7849</v>
      </c>
      <c r="W110" s="6">
        <v>772</v>
      </c>
      <c r="X110" s="6">
        <v>2829</v>
      </c>
      <c r="Y110" s="6">
        <v>-134</v>
      </c>
      <c r="Z110" s="6">
        <v>-1009</v>
      </c>
      <c r="AA110" s="6">
        <v>-656</v>
      </c>
    </row>
    <row r="111" spans="1:27" ht="15">
      <c r="A111" s="67">
        <v>41852</v>
      </c>
      <c r="B111" s="6">
        <v>9348</v>
      </c>
      <c r="C111" s="6">
        <v>-7</v>
      </c>
      <c r="D111" s="6">
        <v>2168</v>
      </c>
      <c r="E111" s="6">
        <v>-605</v>
      </c>
      <c r="F111" s="6">
        <v>42726</v>
      </c>
      <c r="G111" s="6">
        <v>-98</v>
      </c>
      <c r="H111" s="6">
        <v>22136</v>
      </c>
      <c r="I111" s="6">
        <v>-625</v>
      </c>
      <c r="J111" s="6">
        <v>18404</v>
      </c>
      <c r="K111" s="6">
        <v>515</v>
      </c>
      <c r="L111" s="6">
        <v>2186</v>
      </c>
      <c r="M111" s="6">
        <v>12</v>
      </c>
      <c r="N111" s="6">
        <v>0</v>
      </c>
      <c r="O111" s="6">
        <v>0</v>
      </c>
      <c r="P111" s="6">
        <v>80</v>
      </c>
      <c r="Q111" s="6">
        <v>4</v>
      </c>
      <c r="R111" s="6">
        <v>-2440</v>
      </c>
      <c r="S111" s="6">
        <v>-90</v>
      </c>
      <c r="T111" s="6">
        <v>4989</v>
      </c>
      <c r="U111" s="6">
        <v>122</v>
      </c>
      <c r="V111" s="6">
        <v>7882</v>
      </c>
      <c r="W111" s="6">
        <v>32</v>
      </c>
      <c r="X111" s="6">
        <v>3036</v>
      </c>
      <c r="Y111" s="6">
        <v>171</v>
      </c>
      <c r="Z111" s="6">
        <v>-200</v>
      </c>
      <c r="AA111" s="6">
        <v>810</v>
      </c>
    </row>
    <row r="112" spans="1:27" ht="15">
      <c r="A112" s="67">
        <v>41883</v>
      </c>
      <c r="B112" s="6">
        <v>9351</v>
      </c>
      <c r="C112" s="6">
        <v>3</v>
      </c>
      <c r="D112" s="6">
        <v>2502</v>
      </c>
      <c r="E112" s="6">
        <v>334</v>
      </c>
      <c r="F112" s="6">
        <v>42183</v>
      </c>
      <c r="G112" s="6">
        <v>-588</v>
      </c>
      <c r="H112" s="6">
        <v>22507</v>
      </c>
      <c r="I112" s="6">
        <v>347</v>
      </c>
      <c r="J112" s="6">
        <v>17484</v>
      </c>
      <c r="K112" s="6">
        <v>-942</v>
      </c>
      <c r="L112" s="6">
        <v>2193</v>
      </c>
      <c r="M112" s="6">
        <v>6</v>
      </c>
      <c r="N112" s="6">
        <v>0</v>
      </c>
      <c r="O112" s="6">
        <v>0</v>
      </c>
      <c r="P112" s="6">
        <v>75</v>
      </c>
      <c r="Q112" s="6">
        <v>-5</v>
      </c>
      <c r="R112" s="6">
        <v>-2257</v>
      </c>
      <c r="S112" s="6">
        <v>179</v>
      </c>
      <c r="T112" s="6">
        <v>5085</v>
      </c>
      <c r="U112" s="6">
        <v>169</v>
      </c>
      <c r="V112" s="6">
        <v>7839</v>
      </c>
      <c r="W112" s="6">
        <v>-49</v>
      </c>
      <c r="X112" s="6">
        <v>2987</v>
      </c>
      <c r="Y112" s="6">
        <v>-83</v>
      </c>
      <c r="Z112" s="6">
        <v>308</v>
      </c>
      <c r="AA112" s="6">
        <v>508</v>
      </c>
    </row>
    <row r="113" spans="1:27" ht="15">
      <c r="A113" s="67">
        <v>41913</v>
      </c>
      <c r="B113" s="6">
        <v>9389</v>
      </c>
      <c r="C113" s="6">
        <v>39</v>
      </c>
      <c r="D113" s="6">
        <v>2069</v>
      </c>
      <c r="E113" s="6">
        <v>-433</v>
      </c>
      <c r="F113" s="6">
        <v>42582</v>
      </c>
      <c r="G113" s="6">
        <v>393</v>
      </c>
      <c r="H113" s="6">
        <v>22838</v>
      </c>
      <c r="I113" s="6">
        <v>329</v>
      </c>
      <c r="J113" s="6">
        <v>17526</v>
      </c>
      <c r="K113" s="6">
        <v>10</v>
      </c>
      <c r="L113" s="6">
        <v>2217</v>
      </c>
      <c r="M113" s="6">
        <v>54</v>
      </c>
      <c r="N113" s="6">
        <v>0</v>
      </c>
      <c r="O113" s="6">
        <v>0</v>
      </c>
      <c r="P113" s="6">
        <v>74</v>
      </c>
      <c r="Q113" s="6">
        <v>-1</v>
      </c>
      <c r="R113" s="6">
        <v>-1907</v>
      </c>
      <c r="S113" s="6">
        <v>350</v>
      </c>
      <c r="T113" s="6">
        <v>5104</v>
      </c>
      <c r="U113" s="6">
        <v>106</v>
      </c>
      <c r="V113" s="6">
        <v>7809</v>
      </c>
      <c r="W113" s="6">
        <v>-30</v>
      </c>
      <c r="X113" s="6">
        <v>2943</v>
      </c>
      <c r="Y113" s="6">
        <v>-30</v>
      </c>
      <c r="Z113" s="6">
        <v>294</v>
      </c>
      <c r="AA113" s="6">
        <v>-16</v>
      </c>
    </row>
  </sheetData>
  <sheetProtection/>
  <mergeCells count="16">
    <mergeCell ref="X5:Y6"/>
    <mergeCell ref="Z5:AA6"/>
    <mergeCell ref="AB5:AC6"/>
    <mergeCell ref="F6:G6"/>
    <mergeCell ref="H6:I6"/>
    <mergeCell ref="J6:K6"/>
    <mergeCell ref="L6:M6"/>
    <mergeCell ref="N6:O6"/>
    <mergeCell ref="P5:Q6"/>
    <mergeCell ref="R5:S6"/>
    <mergeCell ref="T5:U6"/>
    <mergeCell ref="V5:W6"/>
    <mergeCell ref="A5:A6"/>
    <mergeCell ref="B5:C6"/>
    <mergeCell ref="D5:E6"/>
    <mergeCell ref="F5:O5"/>
  </mergeCells>
  <printOptions/>
  <pageMargins left="0.3937007874015748" right="0.3937007874015748" top="0.5905511811023623" bottom="0.31496062992125984" header="0.5118110236220472" footer="0.5118110236220472"/>
  <pageSetup horizontalDpi="600" verticalDpi="600" orientation="landscape" paperSize="9" scale="74" r:id="rId1"/>
  <colBreaks count="1" manualBreakCount="1">
    <brk id="17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Šipošová Zuzana</cp:lastModifiedBy>
  <cp:lastPrinted>2014-03-28T07:41:32Z</cp:lastPrinted>
  <dcterms:created xsi:type="dcterms:W3CDTF">2009-03-30T08:20:26Z</dcterms:created>
  <dcterms:modified xsi:type="dcterms:W3CDTF">2022-04-29T08:24:04Z</dcterms:modified>
  <cp:category/>
  <cp:version/>
  <cp:contentType/>
  <cp:contentStatus/>
</cp:coreProperties>
</file>