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<sst xmlns="http://schemas.openxmlformats.org/spreadsheetml/2006/main" count="23" uniqueCount="21">
  <si>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</si>
  <si>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</si>
  <si>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</si>
  <si>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</si>
  <si>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</si>
  <si>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</si>
  <si>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</si>
  <si>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</si>
  <si>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</si>
  <si>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</si>
  <si>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</si>
  <si>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</si>
  <si>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</si>
  <si>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</si>
  <si>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* vrátane vládnych agentúr a obcí</t>
  </si>
  <si>
    <t>Dlhodobý zahraničný dlh</t>
  </si>
  <si>
    <t>Krátkodobý zahraničný dlh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</si>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</sst>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36.7109375" style="0" customWidth="1"/>
    <col min="3" max="3" width="10.28125" style="0" customWidth="1"/>
    <col min="4" max="4" width="10.421875" style="0" customWidth="1"/>
    <col min="5" max="5" width="10.57421875" style="0" customWidth="1"/>
    <col min="6" max="6" width="10.281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10.140625" style="0" customWidth="1"/>
    <col min="11" max="11" width="10.28125" style="0" customWidth="1"/>
    <col min="12" max="12" width="10.57421875" style="0" customWidth="1"/>
    <col min="13" max="13" width="10.421875" style="0" customWidth="1"/>
    <col min="14" max="14" width="10.57421875" style="0" customWidth="1"/>
  </cols>
  <sheetData>
    <row r="3" ht="18.75">
      <c r="B3" s="1" t="s">
        <v>0</v>
      </c>
    </row>
    <row r="4" ht="16.5" thickBot="1">
      <c r="B4" s="2"/>
    </row>
    <row r="5" spans="2:14" ht="16.5" thickBot="1" thickTop="1">
      <c r="B5" s="3">
        <v>2001</v>
      </c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2:14" ht="16.5" thickTop="1">
      <c r="B6" s="7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5.75">
      <c r="B7" s="13" t="s">
        <v>13</v>
      </c>
      <c r="C7" s="16">
        <f>+C9+C14</f>
        <v>10724.8</v>
      </c>
      <c r="D7" s="17">
        <f aca="true" t="shared" si="0" ref="D7:N7">+D9+D14</f>
        <v>10938.9</v>
      </c>
      <c r="E7" s="17">
        <f t="shared" si="0"/>
        <v>11543.5</v>
      </c>
      <c r="F7" s="17">
        <f t="shared" si="0"/>
        <v>11104</v>
      </c>
      <c r="G7" s="17">
        <f t="shared" si="0"/>
        <v>10633</v>
      </c>
      <c r="H7" s="17">
        <f t="shared" si="0"/>
        <v>10682.800000000001</v>
      </c>
      <c r="I7" s="17">
        <f t="shared" si="0"/>
        <v>10744.5</v>
      </c>
      <c r="J7" s="17">
        <f t="shared" si="0"/>
        <v>10776.7</v>
      </c>
      <c r="K7" s="17">
        <f t="shared" si="0"/>
        <v>10975</v>
      </c>
      <c r="L7" s="17">
        <f t="shared" si="0"/>
        <v>11112.3</v>
      </c>
      <c r="M7" s="17">
        <f t="shared" si="0"/>
        <v>10972.9</v>
      </c>
      <c r="N7" s="17">
        <f t="shared" si="0"/>
        <v>11042.4</v>
      </c>
    </row>
    <row r="8" spans="2:14" ht="12.75">
      <c r="B8" s="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2.75">
      <c r="B9" s="8" t="s">
        <v>15</v>
      </c>
      <c r="C9" s="18">
        <f>+C10+C11+C12</f>
        <v>8443.9</v>
      </c>
      <c r="D9" s="19">
        <f aca="true" t="shared" si="1" ref="D9:N9">+D10+D11+D12</f>
        <v>8485.8</v>
      </c>
      <c r="E9" s="19">
        <f t="shared" si="1"/>
        <v>8559</v>
      </c>
      <c r="F9" s="19">
        <f t="shared" si="1"/>
        <v>8364.2</v>
      </c>
      <c r="G9" s="19">
        <f t="shared" si="1"/>
        <v>7998.1</v>
      </c>
      <c r="H9" s="19">
        <f t="shared" si="1"/>
        <v>8001.000000000001</v>
      </c>
      <c r="I9" s="19">
        <f t="shared" si="1"/>
        <v>7817.7</v>
      </c>
      <c r="J9" s="19">
        <f t="shared" si="1"/>
        <v>8024.9</v>
      </c>
      <c r="K9" s="19">
        <f t="shared" si="1"/>
        <v>8076.2</v>
      </c>
      <c r="L9" s="19">
        <f t="shared" si="1"/>
        <v>8022.9</v>
      </c>
      <c r="M9" s="19">
        <f t="shared" si="1"/>
        <v>7928.4</v>
      </c>
      <c r="N9" s="19">
        <f t="shared" si="1"/>
        <v>7969.4</v>
      </c>
    </row>
    <row r="10" spans="2:14" ht="12.75">
      <c r="B10" s="14" t="s">
        <v>17</v>
      </c>
      <c r="C10" s="18">
        <f>2900.4+367.2+94.1</f>
        <v>3361.7</v>
      </c>
      <c r="D10" s="19">
        <f>2972.7+366.6+99.5</f>
        <v>3438.7999999999997</v>
      </c>
      <c r="E10" s="19">
        <f>3094.2+355.8+96.8</f>
        <v>3546.8</v>
      </c>
      <c r="F10" s="19">
        <f>2843.5+586.2+103.1</f>
        <v>3532.7999999999997</v>
      </c>
      <c r="G10" s="19">
        <f>2648.8-5.6+558.2+99.1</f>
        <v>3300.5000000000005</v>
      </c>
      <c r="H10" s="19">
        <f>2700.8+562.5+101.8</f>
        <v>3365.1000000000004</v>
      </c>
      <c r="I10" s="19">
        <f>2585.3+570.1+101</f>
        <v>3256.4</v>
      </c>
      <c r="J10" s="19">
        <f>2656.2+591.6+104.4</f>
        <v>3352.2</v>
      </c>
      <c r="K10" s="19">
        <f>2611.5+599.4+106.6</f>
        <v>3317.5</v>
      </c>
      <c r="L10" s="19">
        <f>2584.6-51.8+587.9+104.4</f>
        <v>3225.1</v>
      </c>
      <c r="M10" s="19">
        <f>2521.6-4.1+576.2+103.4</f>
        <v>3197.1</v>
      </c>
      <c r="N10" s="19">
        <f>2784.6-4.1+574.1+96.9</f>
        <v>3451.5</v>
      </c>
    </row>
    <row r="11" spans="2:14" ht="12.75">
      <c r="B11" s="14" t="s">
        <v>18</v>
      </c>
      <c r="C11" s="18">
        <v>310.2</v>
      </c>
      <c r="D11" s="19">
        <v>306.6</v>
      </c>
      <c r="E11" s="19">
        <v>304</v>
      </c>
      <c r="F11" s="19">
        <v>298.3</v>
      </c>
      <c r="G11" s="19">
        <v>304</v>
      </c>
      <c r="H11" s="19">
        <v>300.8</v>
      </c>
      <c r="I11" s="19">
        <v>297.1</v>
      </c>
      <c r="J11" s="19">
        <v>295.5</v>
      </c>
      <c r="K11" s="19">
        <v>299</v>
      </c>
      <c r="L11" s="19">
        <v>270</v>
      </c>
      <c r="M11" s="19">
        <v>269.7</v>
      </c>
      <c r="N11" s="19">
        <v>95.2</v>
      </c>
    </row>
    <row r="12" spans="2:14" ht="12.75">
      <c r="B12" s="14" t="s">
        <v>19</v>
      </c>
      <c r="C12" s="18">
        <v>4772</v>
      </c>
      <c r="D12" s="19">
        <v>4740.4</v>
      </c>
      <c r="E12" s="19">
        <v>4708.2</v>
      </c>
      <c r="F12" s="19">
        <v>4533.1</v>
      </c>
      <c r="G12" s="19">
        <v>4393.6</v>
      </c>
      <c r="H12" s="19">
        <v>4335.1</v>
      </c>
      <c r="I12" s="19">
        <v>4264.2</v>
      </c>
      <c r="J12" s="19">
        <v>4377.2</v>
      </c>
      <c r="K12" s="19">
        <v>4459.7</v>
      </c>
      <c r="L12" s="19">
        <v>4527.8</v>
      </c>
      <c r="M12" s="19">
        <v>4461.6</v>
      </c>
      <c r="N12" s="19">
        <v>4422.7</v>
      </c>
    </row>
    <row r="13" spans="2:14" ht="12.75">
      <c r="B13" s="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2.75">
      <c r="B14" s="8" t="s">
        <v>16</v>
      </c>
      <c r="C14" s="18">
        <f>+C15+C16+C17</f>
        <v>2280.9</v>
      </c>
      <c r="D14" s="19">
        <f aca="true" t="shared" si="2" ref="D14:N14">+D15+D16+D17</f>
        <v>2453.1</v>
      </c>
      <c r="E14" s="19">
        <f t="shared" si="2"/>
        <v>2984.5</v>
      </c>
      <c r="F14" s="19">
        <f t="shared" si="2"/>
        <v>2739.8</v>
      </c>
      <c r="G14" s="19">
        <f t="shared" si="2"/>
        <v>2634.9</v>
      </c>
      <c r="H14" s="19">
        <f t="shared" si="2"/>
        <v>2681.8</v>
      </c>
      <c r="I14" s="19">
        <f t="shared" si="2"/>
        <v>2926.7999999999997</v>
      </c>
      <c r="J14" s="19">
        <f t="shared" si="2"/>
        <v>2751.8</v>
      </c>
      <c r="K14" s="19">
        <f t="shared" si="2"/>
        <v>2898.8</v>
      </c>
      <c r="L14" s="19">
        <f t="shared" si="2"/>
        <v>3089.3999999999996</v>
      </c>
      <c r="M14" s="19">
        <f t="shared" si="2"/>
        <v>3044.5</v>
      </c>
      <c r="N14" s="19">
        <f t="shared" si="2"/>
        <v>3073</v>
      </c>
    </row>
    <row r="15" spans="2:14" ht="12.75">
      <c r="B15" s="14" t="s">
        <v>20</v>
      </c>
      <c r="C15" s="18">
        <v>0</v>
      </c>
      <c r="D15" s="19">
        <v>0</v>
      </c>
      <c r="E15" s="19">
        <v>0</v>
      </c>
      <c r="F15" s="19">
        <v>0</v>
      </c>
      <c r="G15" s="19">
        <v>5.6</v>
      </c>
      <c r="H15" s="19">
        <v>0</v>
      </c>
      <c r="I15" s="19">
        <v>0</v>
      </c>
      <c r="J15" s="19">
        <v>0</v>
      </c>
      <c r="K15" s="19">
        <v>0</v>
      </c>
      <c r="L15" s="19">
        <v>51.8</v>
      </c>
      <c r="M15" s="19">
        <v>4.1</v>
      </c>
      <c r="N15" s="19">
        <v>4.1</v>
      </c>
    </row>
    <row r="16" spans="2:14" ht="12.75">
      <c r="B16" s="14" t="s">
        <v>18</v>
      </c>
      <c r="C16" s="18">
        <v>308.6</v>
      </c>
      <c r="D16" s="19">
        <v>388</v>
      </c>
      <c r="E16" s="19">
        <v>818.4</v>
      </c>
      <c r="F16" s="19">
        <v>493.3</v>
      </c>
      <c r="G16" s="19">
        <v>431.4</v>
      </c>
      <c r="H16" s="19">
        <v>461.9</v>
      </c>
      <c r="I16" s="19">
        <v>707.1</v>
      </c>
      <c r="J16" s="19">
        <v>517.7</v>
      </c>
      <c r="K16" s="19">
        <v>530</v>
      </c>
      <c r="L16" s="19">
        <v>646.4</v>
      </c>
      <c r="M16" s="19">
        <v>747.5</v>
      </c>
      <c r="N16" s="19">
        <v>779.6</v>
      </c>
    </row>
    <row r="17" spans="2:14" ht="13.5" thickBot="1">
      <c r="B17" s="15" t="s">
        <v>19</v>
      </c>
      <c r="C17" s="20">
        <v>1972.3</v>
      </c>
      <c r="D17" s="21">
        <v>2065.1</v>
      </c>
      <c r="E17" s="21">
        <v>2166.1</v>
      </c>
      <c r="F17" s="21">
        <v>2246.5</v>
      </c>
      <c r="G17" s="21">
        <v>2197.9</v>
      </c>
      <c r="H17" s="21">
        <v>2219.9</v>
      </c>
      <c r="I17" s="21">
        <v>2219.7</v>
      </c>
      <c r="J17" s="21">
        <v>2234.1</v>
      </c>
      <c r="K17" s="21">
        <v>2368.8</v>
      </c>
      <c r="L17" s="21">
        <v>2391.2</v>
      </c>
      <c r="M17" s="21">
        <v>2292.9</v>
      </c>
      <c r="N17" s="21">
        <v>2289.3</v>
      </c>
    </row>
    <row r="18" ht="12.75">
      <c r="B18" s="10" t="s">
        <v>14</v>
      </c>
    </row>
    <row r="19" spans="2:10" ht="15.75">
      <c r="B19" s="2"/>
      <c r="J19" s="9"/>
    </row>
    <row r="20" ht="18.75">
      <c r="B2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2009-05-28T06:26:48Z</dcterms:created>
  <dcterms:modified xsi:type="dcterms:W3CDTF">2009-06-01T12:28:02Z</dcterms:modified>
  <cp:category/>
  <cp:version/>
  <cp:contentType/>
  <cp:contentStatus/>
</cp:coreProperties>
</file>