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<sst xmlns="http://schemas.openxmlformats.org/spreadsheetml/2006/main" count="22" uniqueCount="22">
  <si>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</si>
  <si>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</si>
  <si>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</si>
  <si>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</si>
  <si>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</si>
  <si>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</si>
  <si>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</si>
  <si>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</si>
  <si>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</si>
  <si>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</si>
  <si>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</si>
  <si>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</si>
  <si>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</si>
  <si>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</si>
  <si>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Dlhodobý zahraničný dlh</t>
  </si>
  <si>
    <t xml:space="preserve">*vrátane vládnych agentúr a obcí </t>
  </si>
  <si>
    <t>Krátkodobý zahraničný dlh</t>
  </si>
  <si>
    <t>Poznámka: Východiskový stav -  prípadné rozdiely v porovnaní s pôvodne publikovanou štatistikou vznikli z dôvodu dodatočnej verifikácie údajov predkladaných podnikovou sférou (1993-1994).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</si>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</sst>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3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1"/>
  <sheetViews>
    <sheetView tabSelected="1" workbookViewId="0" topLeftCell="A3">
      <selection activeCell="D3" sqref="D3"/>
    </sheetView>
  </sheetViews>
  <sheetFormatPr defaultColWidth="9.140625" defaultRowHeight="12.75"/>
  <cols>
    <col min="2" max="2" width="44.421875" style="0" customWidth="1"/>
  </cols>
  <sheetData>
    <row r="3" spans="2:4" ht="18.75">
      <c r="B3" s="1" t="s">
        <v>0</v>
      </c>
      <c r="D3" s="2"/>
    </row>
    <row r="4" ht="16.5" thickBot="1">
      <c r="B4" s="3"/>
    </row>
    <row r="5" spans="2:14" ht="16.5" thickBot="1" thickTop="1">
      <c r="B5" s="4">
        <v>1994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2:14" ht="16.5" thickTop="1">
      <c r="B6" s="8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5.75">
      <c r="B7" s="14" t="s">
        <v>13</v>
      </c>
      <c r="C7" s="17">
        <f>+C9+C14</f>
        <v>3436.8999999999996</v>
      </c>
      <c r="D7" s="18">
        <f aca="true" t="shared" si="0" ref="D7:N7">+D9+D14</f>
        <v>3544.7999999999997</v>
      </c>
      <c r="E7" s="18">
        <f t="shared" si="0"/>
        <v>3600</v>
      </c>
      <c r="F7" s="18">
        <f t="shared" si="0"/>
        <v>3563.1</v>
      </c>
      <c r="G7" s="18">
        <f t="shared" si="0"/>
        <v>3779.6999999999994</v>
      </c>
      <c r="H7" s="18">
        <f t="shared" si="0"/>
        <v>3799.2000000000003</v>
      </c>
      <c r="I7" s="18">
        <f t="shared" si="0"/>
        <v>4211.4</v>
      </c>
      <c r="J7" s="18">
        <f t="shared" si="0"/>
        <v>4337.700000000001</v>
      </c>
      <c r="K7" s="18">
        <f t="shared" si="0"/>
        <v>4287.099999999999</v>
      </c>
      <c r="L7" s="18">
        <f t="shared" si="0"/>
        <v>4405.4</v>
      </c>
      <c r="M7" s="18">
        <f t="shared" si="0"/>
        <v>4390.4</v>
      </c>
      <c r="N7" s="18">
        <f t="shared" si="0"/>
        <v>4743.3</v>
      </c>
    </row>
    <row r="8" spans="2:14" ht="12.75">
      <c r="B8" s="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2.75">
      <c r="B9" s="9" t="s">
        <v>14</v>
      </c>
      <c r="C9" s="19">
        <f>SUM(C10:C12)</f>
        <v>2635.2999999999997</v>
      </c>
      <c r="D9" s="19">
        <f aca="true" t="shared" si="1" ref="D9:N9">SUM(D10:D12)</f>
        <v>2699.2</v>
      </c>
      <c r="E9" s="19">
        <f t="shared" si="1"/>
        <v>2787.5</v>
      </c>
      <c r="F9" s="19">
        <f t="shared" si="1"/>
        <v>2831.7</v>
      </c>
      <c r="G9" s="19">
        <f t="shared" si="1"/>
        <v>2965.0999999999995</v>
      </c>
      <c r="H9" s="19">
        <f t="shared" si="1"/>
        <v>2976.8</v>
      </c>
      <c r="I9" s="19">
        <f t="shared" si="1"/>
        <v>3340.2</v>
      </c>
      <c r="J9" s="19">
        <f t="shared" si="1"/>
        <v>3387.3</v>
      </c>
      <c r="K9" s="19">
        <f t="shared" si="1"/>
        <v>3406.2</v>
      </c>
      <c r="L9" s="19">
        <f t="shared" si="1"/>
        <v>3446.7999999999997</v>
      </c>
      <c r="M9" s="19">
        <f t="shared" si="1"/>
        <v>3438.9</v>
      </c>
      <c r="N9" s="19">
        <f t="shared" si="1"/>
        <v>3507.2000000000003</v>
      </c>
    </row>
    <row r="10" spans="2:14" ht="12.75">
      <c r="B10" s="15" t="s">
        <v>18</v>
      </c>
      <c r="C10" s="19">
        <v>1986.5</v>
      </c>
      <c r="D10" s="20">
        <v>2001.9</v>
      </c>
      <c r="E10" s="20">
        <v>2060.6</v>
      </c>
      <c r="F10" s="20">
        <v>2069.2</v>
      </c>
      <c r="G10" s="20">
        <v>2085.1</v>
      </c>
      <c r="H10" s="20">
        <v>2102.2</v>
      </c>
      <c r="I10" s="20">
        <v>2419.6</v>
      </c>
      <c r="J10" s="20">
        <v>2404.3</v>
      </c>
      <c r="K10" s="20">
        <v>2414.2</v>
      </c>
      <c r="L10" s="20">
        <v>2413.6</v>
      </c>
      <c r="M10" s="20">
        <v>2376.2</v>
      </c>
      <c r="N10" s="20">
        <v>2347.3</v>
      </c>
    </row>
    <row r="11" spans="2:14" ht="12.75">
      <c r="B11" s="15" t="s">
        <v>19</v>
      </c>
      <c r="C11" s="19">
        <v>220.6</v>
      </c>
      <c r="D11" s="20">
        <v>226.2</v>
      </c>
      <c r="E11" s="20">
        <v>232</v>
      </c>
      <c r="F11" s="20">
        <v>257.9</v>
      </c>
      <c r="G11" s="20">
        <v>250.7</v>
      </c>
      <c r="H11" s="20">
        <v>259.8</v>
      </c>
      <c r="I11" s="20">
        <v>271.8</v>
      </c>
      <c r="J11" s="20">
        <v>274.5</v>
      </c>
      <c r="K11" s="20">
        <v>287.5</v>
      </c>
      <c r="L11" s="20">
        <v>314.1</v>
      </c>
      <c r="M11" s="20">
        <v>319.3</v>
      </c>
      <c r="N11" s="20">
        <v>275</v>
      </c>
    </row>
    <row r="12" spans="2:14" ht="13.5" customHeight="1">
      <c r="B12" s="15" t="s">
        <v>20</v>
      </c>
      <c r="C12" s="19">
        <f>178.2+250</f>
        <v>428.2</v>
      </c>
      <c r="D12" s="20">
        <v>471.1</v>
      </c>
      <c r="E12" s="20">
        <v>494.9</v>
      </c>
      <c r="F12" s="20">
        <v>504.6</v>
      </c>
      <c r="G12" s="20">
        <v>629.3</v>
      </c>
      <c r="H12" s="20">
        <v>614.8</v>
      </c>
      <c r="I12" s="20">
        <v>648.8</v>
      </c>
      <c r="J12" s="20">
        <v>708.5</v>
      </c>
      <c r="K12" s="20">
        <v>704.5</v>
      </c>
      <c r="L12" s="20">
        <v>719.1</v>
      </c>
      <c r="M12" s="20">
        <v>743.4</v>
      </c>
      <c r="N12" s="20">
        <v>884.9</v>
      </c>
    </row>
    <row r="13" spans="2:14" ht="13.5" customHeight="1">
      <c r="B13" s="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13.5" customHeight="1">
      <c r="B14" s="9" t="s">
        <v>16</v>
      </c>
      <c r="C14" s="19">
        <f>SUM(C15:C17)</f>
        <v>801.6</v>
      </c>
      <c r="D14" s="20">
        <f aca="true" t="shared" si="2" ref="D14:N14">SUM(D15:D17)</f>
        <v>845.6</v>
      </c>
      <c r="E14" s="20">
        <f t="shared" si="2"/>
        <v>812.5</v>
      </c>
      <c r="F14" s="20">
        <f t="shared" si="2"/>
        <v>731.4</v>
      </c>
      <c r="G14" s="20">
        <f t="shared" si="2"/>
        <v>814.6</v>
      </c>
      <c r="H14" s="20">
        <f t="shared" si="2"/>
        <v>822.4</v>
      </c>
      <c r="I14" s="20">
        <f t="shared" si="2"/>
        <v>871.2</v>
      </c>
      <c r="J14" s="20">
        <f t="shared" si="2"/>
        <v>950.4000000000001</v>
      </c>
      <c r="K14" s="20">
        <f t="shared" si="2"/>
        <v>880.9</v>
      </c>
      <c r="L14" s="20">
        <f t="shared" si="2"/>
        <v>958.5999999999999</v>
      </c>
      <c r="M14" s="20">
        <f t="shared" si="2"/>
        <v>951.5</v>
      </c>
      <c r="N14" s="20">
        <f t="shared" si="2"/>
        <v>1236.1</v>
      </c>
    </row>
    <row r="15" spans="2:14" ht="12.75">
      <c r="B15" s="15" t="s">
        <v>21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2:14" ht="12.75">
      <c r="B16" s="15" t="str">
        <f>+B11</f>
        <v>    Komerčné banky</v>
      </c>
      <c r="C16" s="19">
        <v>115.4</v>
      </c>
      <c r="D16" s="20">
        <v>184.1</v>
      </c>
      <c r="E16" s="20">
        <v>128.3</v>
      </c>
      <c r="F16" s="20">
        <v>113.9</v>
      </c>
      <c r="G16" s="20">
        <v>109.1</v>
      </c>
      <c r="H16" s="20">
        <v>91.8</v>
      </c>
      <c r="I16" s="20">
        <v>116.1</v>
      </c>
      <c r="J16" s="20">
        <v>139.3</v>
      </c>
      <c r="K16" s="20">
        <v>116.1</v>
      </c>
      <c r="L16" s="20">
        <v>171.3</v>
      </c>
      <c r="M16" s="20">
        <v>160.1</v>
      </c>
      <c r="N16" s="20">
        <v>184.6</v>
      </c>
    </row>
    <row r="17" spans="2:14" ht="13.5" thickBot="1">
      <c r="B17" s="16" t="str">
        <f>+B12</f>
        <v>    Podnikateľské subjekty</v>
      </c>
      <c r="C17" s="21">
        <v>686.2</v>
      </c>
      <c r="D17" s="22">
        <v>661.5</v>
      </c>
      <c r="E17" s="22">
        <v>684.2</v>
      </c>
      <c r="F17" s="22">
        <v>617.5</v>
      </c>
      <c r="G17" s="22">
        <v>705.5</v>
      </c>
      <c r="H17" s="22">
        <v>730.6</v>
      </c>
      <c r="I17" s="22">
        <v>755.1</v>
      </c>
      <c r="J17" s="22">
        <v>811.1</v>
      </c>
      <c r="K17" s="22">
        <v>764.8</v>
      </c>
      <c r="L17" s="22">
        <v>787.3</v>
      </c>
      <c r="M17" s="22">
        <v>791.4</v>
      </c>
      <c r="N17" s="22">
        <v>1051.5</v>
      </c>
    </row>
    <row r="18" ht="14.25" customHeight="1">
      <c r="B18" s="13" t="s">
        <v>15</v>
      </c>
    </row>
    <row r="19" ht="12.75">
      <c r="B19" s="13" t="s">
        <v>17</v>
      </c>
    </row>
    <row r="20" spans="2:14" ht="15.75"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3:14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2009-06-01T08:03:45Z</cp:lastPrinted>
  <dcterms:created xsi:type="dcterms:W3CDTF">2009-05-28T06:15:19Z</dcterms:created>
  <dcterms:modified xsi:type="dcterms:W3CDTF">2009-06-01T12:19:04Z</dcterms:modified>
  <cp:category/>
  <cp:version/>
  <cp:contentType/>
  <cp:contentStatus/>
</cp:coreProperties>
</file>