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<sst xmlns="http://schemas.openxmlformats.org/spreadsheetml/2006/main" count="55" uniqueCount="44">
  <si>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</si>
  <si>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</si>
  <si>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</si>
  <si>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</si>
  <si>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</si>
  <si>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</si>
  <si>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</si>
  <si>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</si>
  <si>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</si>
  <si>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</si>
  <si>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</si>
  <si>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</si>
  <si>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</si>
  <si>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</si>
  <si>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</si>
  <si>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</si>
  <si>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</si>
  <si>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</si>
  <si>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</si>
  <si>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</si>
  <si>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</si>
  <si>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</si>
  <si>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</si>
  <si>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</si>
  <si>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</si>
  <si>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</si>
  <si>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</si>
  <si>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</si>
  <si>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</si>
  <si>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</si>
  <si>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</si>
  <si>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</si>
  <si>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</si>
  <si>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</si>
  <si>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</si>
  <si>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</si>
  <si>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</si>
  <si>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</si>
  <si>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</si>
  <si>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</si>
  <si>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</si>
  <si>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</si>
  <si>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</si>
  <si>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May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</si>
</sst>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24">
      <selection activeCell="G46" sqref="G46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24822.654630666664</v>
      </c>
      <c r="D7" s="31">
        <v>23733.460901000006</v>
      </c>
      <c r="E7" s="32">
        <f>C7-D7</f>
        <v>1089.1937296666583</v>
      </c>
      <c r="F7" s="47"/>
      <c r="G7" s="47"/>
      <c r="H7" s="47"/>
      <c r="I7" s="20"/>
      <c r="J7" s="20"/>
      <c r="K7" s="20"/>
      <c r="L7" s="1"/>
    </row>
    <row r="8" spans="2:12" ht="15.75">
      <c r="B8" s="7"/>
      <c r="C8" s="30"/>
      <c r="D8" s="31"/>
      <c r="E8" s="32"/>
      <c r="F8" s="47"/>
      <c r="G8" s="47"/>
      <c r="H8" s="47"/>
      <c r="I8" s="20"/>
      <c r="J8" s="20"/>
      <c r="K8" s="20"/>
      <c r="L8" s="1"/>
    </row>
    <row r="9" spans="2:12" ht="15.75">
      <c r="B9" s="22" t="s">
        <v>1</v>
      </c>
      <c r="C9" s="30">
        <f>C10+C11+C12</f>
        <v>2165.428276879751</v>
      </c>
      <c r="D9" s="31">
        <f>D10+D11+D12</f>
        <v>2066.041288611762</v>
      </c>
      <c r="E9" s="32">
        <f>E10+E11+E12</f>
        <v>99.38698826798895</v>
      </c>
      <c r="F9" s="47"/>
      <c r="G9" s="47"/>
      <c r="H9" s="47"/>
      <c r="I9" s="20"/>
      <c r="J9" s="20"/>
      <c r="K9" s="20"/>
      <c r="L9" s="1"/>
    </row>
    <row r="10" spans="2:12" ht="15.75">
      <c r="B10" s="8" t="s">
        <v>3</v>
      </c>
      <c r="C10" s="30">
        <v>585.320548125821</v>
      </c>
      <c r="D10" s="31">
        <v>588.6571346570931</v>
      </c>
      <c r="E10" s="32">
        <f>C10-D10</f>
        <v>-3.3365865312721326</v>
      </c>
      <c r="F10" s="47"/>
      <c r="G10" s="47"/>
      <c r="H10" s="47"/>
      <c r="I10" s="20"/>
      <c r="J10" s="20"/>
      <c r="K10" s="20"/>
      <c r="L10" s="1"/>
    </row>
    <row r="11" spans="2:12" ht="15.75">
      <c r="B11" s="8" t="s">
        <v>4</v>
      </c>
      <c r="C11" s="30">
        <v>668.8971904396333</v>
      </c>
      <c r="D11" s="31">
        <v>625.8628783783357</v>
      </c>
      <c r="E11" s="32">
        <f>C11-D11</f>
        <v>43.034312061297555</v>
      </c>
      <c r="F11" s="47"/>
      <c r="G11" s="47"/>
      <c r="H11" s="47"/>
      <c r="I11" s="20"/>
      <c r="J11" s="20"/>
      <c r="K11" s="20"/>
      <c r="L11" s="1"/>
    </row>
    <row r="12" spans="2:12" ht="15.75">
      <c r="B12" s="8" t="s">
        <v>5</v>
      </c>
      <c r="C12" s="30">
        <v>911.210538314297</v>
      </c>
      <c r="D12" s="31">
        <v>851.5212755763334</v>
      </c>
      <c r="E12" s="32">
        <f>C12-D12</f>
        <v>59.68926273796353</v>
      </c>
      <c r="F12" s="47"/>
      <c r="G12" s="47"/>
      <c r="H12" s="47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47"/>
      <c r="G13" s="47"/>
      <c r="H13" s="47"/>
      <c r="I13" s="20"/>
      <c r="J13" s="20"/>
      <c r="K13" s="20"/>
      <c r="L13" s="1"/>
    </row>
    <row r="14" spans="2:12" ht="15.75">
      <c r="B14" s="22" t="s">
        <v>6</v>
      </c>
      <c r="C14" s="30">
        <f>C15+C16</f>
        <v>1135.8018333333334</v>
      </c>
      <c r="D14" s="31">
        <f>D15+D16</f>
        <v>1816.9212499999999</v>
      </c>
      <c r="E14" s="32">
        <f>E15+E16</f>
        <v>-681.1194166666664</v>
      </c>
      <c r="F14" s="47"/>
      <c r="G14" s="47"/>
      <c r="H14" s="47"/>
      <c r="I14" s="20"/>
      <c r="J14" s="20"/>
      <c r="K14" s="20"/>
      <c r="L14" s="1"/>
    </row>
    <row r="15" spans="2:12" ht="15.75">
      <c r="B15" s="7" t="s">
        <v>7</v>
      </c>
      <c r="C15" s="30">
        <v>625</v>
      </c>
      <c r="D15" s="31">
        <v>50</v>
      </c>
      <c r="E15" s="32">
        <f>C15-D15</f>
        <v>575</v>
      </c>
      <c r="F15" s="47"/>
      <c r="G15" s="47"/>
      <c r="H15" s="47"/>
      <c r="I15" s="20"/>
      <c r="J15" s="20"/>
      <c r="K15" s="20"/>
      <c r="L15" s="1"/>
    </row>
    <row r="16" spans="2:12" ht="15.75">
      <c r="B16" s="7" t="s">
        <v>8</v>
      </c>
      <c r="C16" s="30">
        <v>510.8018333333334</v>
      </c>
      <c r="D16" s="31">
        <v>1766.9212499999999</v>
      </c>
      <c r="E16" s="32">
        <f>C16-D16</f>
        <v>-1256.1194166666664</v>
      </c>
      <c r="F16" s="47"/>
      <c r="G16" s="47"/>
      <c r="H16" s="47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47"/>
      <c r="G17" s="47"/>
      <c r="H17" s="47"/>
      <c r="I17" s="20"/>
      <c r="J17" s="20"/>
      <c r="K17" s="20"/>
      <c r="L17" s="1"/>
    </row>
    <row r="18" spans="2:12" ht="15.75">
      <c r="B18" s="23" t="s">
        <v>31</v>
      </c>
      <c r="C18" s="30">
        <f>C19+C20</f>
        <v>628.0199813231997</v>
      </c>
      <c r="D18" s="31">
        <f>D19+D20</f>
        <v>774.2730902757133</v>
      </c>
      <c r="E18" s="32">
        <f>E19+E20</f>
        <v>-146.2531089525137</v>
      </c>
      <c r="F18" s="47"/>
      <c r="G18" s="47"/>
      <c r="H18" s="47"/>
      <c r="I18" s="20"/>
      <c r="J18" s="20"/>
      <c r="K18" s="20"/>
      <c r="L18" s="1"/>
    </row>
    <row r="19" spans="2:12" ht="15.75">
      <c r="B19" s="7" t="s">
        <v>41</v>
      </c>
      <c r="C19" s="30">
        <v>523.888939</v>
      </c>
      <c r="D19" s="31">
        <v>417.1347802</v>
      </c>
      <c r="E19" s="32">
        <f>C19-D19</f>
        <v>106.75415880000003</v>
      </c>
      <c r="F19" s="47"/>
      <c r="G19" s="47"/>
      <c r="H19" s="47"/>
      <c r="I19" s="20"/>
      <c r="J19" s="20"/>
      <c r="K19" s="20"/>
      <c r="L19" s="1"/>
    </row>
    <row r="20" spans="2:12" ht="15.75">
      <c r="B20" s="7" t="s">
        <v>42</v>
      </c>
      <c r="C20" s="30">
        <v>104.13104232319958</v>
      </c>
      <c r="D20" s="31">
        <v>357.1383100757133</v>
      </c>
      <c r="E20" s="32">
        <f>C20-D20</f>
        <v>-253.00726775251374</v>
      </c>
      <c r="F20" s="47"/>
      <c r="G20" s="47"/>
      <c r="H20" s="47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28751.904722202948</v>
      </c>
      <c r="D21" s="31">
        <f>D7+D9+D14+D18</f>
        <v>28390.696529887482</v>
      </c>
      <c r="E21" s="32">
        <f>E7+E9+E14+E18</f>
        <v>361.20819231546716</v>
      </c>
      <c r="F21" s="47"/>
      <c r="G21" s="47"/>
      <c r="H21" s="47"/>
      <c r="I21" s="20"/>
      <c r="J21" s="20"/>
      <c r="K21" s="20"/>
    </row>
    <row r="22" spans="2:11" ht="15.75">
      <c r="B22" s="5"/>
      <c r="C22" s="30"/>
      <c r="D22" s="31"/>
      <c r="E22" s="32"/>
      <c r="F22" s="47"/>
      <c r="G22" s="47"/>
      <c r="H22" s="47"/>
      <c r="I22" s="20"/>
      <c r="J22" s="20"/>
      <c r="K22" s="20"/>
    </row>
    <row r="23" spans="2:12" ht="15.75">
      <c r="B23" s="16"/>
      <c r="C23" s="33"/>
      <c r="D23" s="34"/>
      <c r="E23" s="35"/>
      <c r="F23" s="47"/>
      <c r="G23" s="47"/>
      <c r="H23" s="47"/>
      <c r="I23" s="20"/>
      <c r="J23" s="20"/>
      <c r="K23" s="20"/>
      <c r="L23" s="1"/>
    </row>
    <row r="24" spans="2:12" ht="15.75">
      <c r="B24" s="18" t="s">
        <v>9</v>
      </c>
      <c r="C24" s="36">
        <v>424.811061</v>
      </c>
      <c r="D24" s="37">
        <v>14.632122895753312</v>
      </c>
      <c r="E24" s="38">
        <f>C24-D24</f>
        <v>410.1789381042467</v>
      </c>
      <c r="F24" s="47"/>
      <c r="G24" s="47"/>
      <c r="H24" s="47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47"/>
      <c r="G25" s="47"/>
      <c r="H25" s="47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90482.72701543437</v>
      </c>
      <c r="D26" s="31">
        <f>D28+D38+D46+D42</f>
        <v>-90763.45059128453</v>
      </c>
      <c r="E26" s="32">
        <f>E28+E38+E46+E42</f>
        <v>-280.72357585016016</v>
      </c>
      <c r="F26" s="47"/>
      <c r="G26" s="47"/>
      <c r="H26" s="47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47"/>
      <c r="G27" s="47"/>
      <c r="H27" s="47"/>
      <c r="I27" s="20"/>
      <c r="J27" s="20"/>
      <c r="K27" s="20"/>
      <c r="L27" s="1"/>
    </row>
    <row r="28" spans="2:12" ht="15.75">
      <c r="B28" s="7" t="s">
        <v>11</v>
      </c>
      <c r="C28" s="30">
        <f>C29+C33</f>
        <v>31434.542250000002</v>
      </c>
      <c r="D28" s="31">
        <f>D29+D33</f>
        <v>-29939.587833333335</v>
      </c>
      <c r="E28" s="32">
        <f>E29+E33</f>
        <v>1494.954416666668</v>
      </c>
      <c r="F28" s="47"/>
      <c r="G28" s="47"/>
      <c r="H28" s="47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831.432</v>
      </c>
      <c r="D29" s="31">
        <f>D30+D32+D31</f>
        <v>-883.2258333333335</v>
      </c>
      <c r="E29" s="32">
        <f>E30+E32+E31</f>
        <v>-51.79383333333342</v>
      </c>
      <c r="F29" s="47"/>
      <c r="G29" s="47"/>
      <c r="H29" s="47"/>
      <c r="I29" s="20"/>
      <c r="J29" s="20"/>
      <c r="K29" s="20"/>
      <c r="L29" s="1"/>
    </row>
    <row r="30" spans="2:12" ht="15.75">
      <c r="B30" s="7" t="s">
        <v>12</v>
      </c>
      <c r="C30" s="30">
        <v>53.116</v>
      </c>
      <c r="D30" s="31">
        <v>-69.584</v>
      </c>
      <c r="E30" s="32">
        <f>C30+D30</f>
        <v>-16.468000000000004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-20.963833333333334</v>
      </c>
      <c r="E31" s="32">
        <f>C31+D31</f>
        <v>-20.963833333333334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778.316</v>
      </c>
      <c r="D32" s="31">
        <v>-792.6780000000001</v>
      </c>
      <c r="E32" s="32">
        <f>C32+D32</f>
        <v>-14.36200000000008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30603.11025</v>
      </c>
      <c r="D33" s="31">
        <f>D34+D36+D35</f>
        <v>-29056.362</v>
      </c>
      <c r="E33" s="32">
        <f>E34+E36+E35</f>
        <v>1546.7482500000015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1441.197</v>
      </c>
      <c r="D34" s="31">
        <v>-927.859</v>
      </c>
      <c r="E34" s="32">
        <f>C34+D34</f>
        <v>513.3379999999999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848.6702500000001</v>
      </c>
      <c r="D35" s="31">
        <v>0</v>
      </c>
      <c r="E35" s="32">
        <f>C35+D35</f>
        <v>848.6702500000001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28313.243000000002</v>
      </c>
      <c r="D36" s="31">
        <v>-28128.503</v>
      </c>
      <c r="E36" s="32">
        <f>C36+D36</f>
        <v>184.7400000000016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5594.461</v>
      </c>
      <c r="D38" s="31">
        <f>D39+D40</f>
        <v>-933.8019999999999</v>
      </c>
      <c r="E38" s="32">
        <f>E39+E40</f>
        <v>4660.659000000001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2834.757</v>
      </c>
      <c r="D39" s="31">
        <v>-835.0519999999999</v>
      </c>
      <c r="E39" s="32">
        <f>C39+D39</f>
        <v>1999.7050000000002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2759.704</v>
      </c>
      <c r="D40" s="31">
        <v>-98.75</v>
      </c>
      <c r="E40" s="32">
        <f>C40+D40</f>
        <v>2660.954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11443.236</v>
      </c>
      <c r="D42" s="31">
        <f>D43+D44</f>
        <v>-11413.543</v>
      </c>
      <c r="E42" s="32">
        <f>E43+E44</f>
        <v>29.69300000000021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4861.37</v>
      </c>
      <c r="D43" s="31">
        <v>-4813.987</v>
      </c>
      <c r="E43" s="32">
        <f>C43+D43</f>
        <v>47.38299999999981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6581.866</v>
      </c>
      <c r="D44" s="31">
        <v>-6599.556</v>
      </c>
      <c r="E44" s="32">
        <f>C44+D44</f>
        <v>-17.6899999999996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42010.487765434365</v>
      </c>
      <c r="D46" s="31">
        <f>D47+D51</f>
        <v>-48476.517757951195</v>
      </c>
      <c r="E46" s="32">
        <f>C46+D46</f>
        <v>-6466.029992516829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4111.509765434369</v>
      </c>
      <c r="D47" s="31">
        <f>D48+D49</f>
        <v>-4219.615909579767</v>
      </c>
      <c r="E47" s="32">
        <f>C47+D47</f>
        <v>-108.1061441453976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1057.587</v>
      </c>
      <c r="D48" s="31">
        <v>-2070.1252819989472</v>
      </c>
      <c r="E48" s="32">
        <f>C48+D48</f>
        <v>-1012.5382819989472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3053.922765434369</v>
      </c>
      <c r="D49" s="31">
        <v>-2149.4906275808194</v>
      </c>
      <c r="E49" s="32">
        <f>C49+D49</f>
        <v>904.4321378535496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37898.977999999996</v>
      </c>
      <c r="D51" s="31">
        <f>D52+D53</f>
        <v>-44256.901848371424</v>
      </c>
      <c r="E51" s="32">
        <f>C51+D51</f>
        <v>-6357.923848371429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18484.953999999998</v>
      </c>
      <c r="D52" s="31">
        <v>-21828.052621651426</v>
      </c>
      <c r="E52" s="32">
        <f>C52+D52</f>
        <v>-3343.0986216514284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19414.023999999998</v>
      </c>
      <c r="D53" s="31">
        <v>-22428.849226719998</v>
      </c>
      <c r="E53" s="38">
        <f>C53+D53</f>
        <v>-3014.8252267200005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90907.53807643437</v>
      </c>
      <c r="D55" s="31">
        <f>-D24+D26</f>
        <v>-90778.08271418029</v>
      </c>
      <c r="E55" s="32">
        <f>C55+D55</f>
        <v>129.45536225408432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-510.1635545695515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-30.3</v>
      </c>
      <c r="D59" s="44">
        <f>-D69</f>
        <v>10.799999999999999</v>
      </c>
      <c r="E59" s="45">
        <f>-E69</f>
        <v>-19.5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-0.1</v>
      </c>
      <c r="E62" s="32">
        <f t="shared" si="0"/>
        <v>-0.1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30.3</v>
      </c>
      <c r="D63" s="31">
        <f>D64+D65</f>
        <v>0</v>
      </c>
      <c r="E63" s="32">
        <f t="shared" si="0"/>
        <v>30.3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30.3</v>
      </c>
      <c r="D65" s="31">
        <f>+D66+D67</f>
        <v>0</v>
      </c>
      <c r="E65" s="32">
        <f t="shared" si="0"/>
        <v>30.3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30.3</v>
      </c>
      <c r="D66" s="31">
        <v>0</v>
      </c>
      <c r="E66" s="32">
        <f t="shared" si="0"/>
        <v>30.3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-10.7</v>
      </c>
      <c r="E68" s="38">
        <f t="shared" si="0"/>
        <v>-10.7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30.3</v>
      </c>
      <c r="D69" s="44">
        <f>D61+D62+D63+D68</f>
        <v>-10.799999999999999</v>
      </c>
      <c r="E69" s="45">
        <f t="shared" si="0"/>
        <v>19.5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2015-01-13T07:20:47Z</dcterms:created>
  <dcterms:modified xsi:type="dcterms:W3CDTF">2015-01-13T07:20:49Z</dcterms:modified>
  <cp:category/>
  <cp:version/>
  <cp:contentType/>
  <cp:contentStatus/>
</cp:coreProperties>
</file>