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5910" windowWidth="15450" windowHeight="5490" activeTab="0"/>
  </bookViews>
  <sheets>
    <sheet name="banky" sheetId="1" r:id="rId1"/>
    <sheet name="poisťovne" sheetId="2" r:id="rId2"/>
    <sheet name="DS - II. pilier" sheetId="3" r:id="rId3"/>
    <sheet name="DS - III. pilier" sheetId="4" r:id="rId4"/>
    <sheet name="kolektívne investovanie" sheetId="5" r:id="rId5"/>
    <sheet name="OCP" sheetId="6" r:id="rId6"/>
    <sheet name="BCP" sheetId="7" r:id="rId7"/>
    <sheet name="CDCP" sheetId="8" r:id="rId8"/>
  </sheets>
  <definedNames>
    <definedName name="_xlnm.Print_Area" localSheetId="0">'banky'!$A$1:$J$134</definedName>
    <definedName name="_xlnm.Print_Area" localSheetId="6">'BCP'!$A$1:$H$42</definedName>
    <definedName name="_xlnm.Print_Area" localSheetId="7">'CDCP'!$A$1:$F$12</definedName>
    <definedName name="_xlnm.Print_Area" localSheetId="4">'kolektívne investovanie'!$A$1:$J$117</definedName>
    <definedName name="_xlnm.Print_Area" localSheetId="5">'OCP'!$A$1:$G$47</definedName>
    <definedName name="_xlnm.Print_Area" localSheetId="1">'poisťovne'!$A$1:$H$81</definedName>
  </definedNames>
  <calcPr fullCalcOnLoad="1"/>
</workbook>
</file>

<file path=xl/sharedStrings.xml><?xml version="1.0" encoding="utf-8"?>
<sst xmlns="http://schemas.openxmlformats.org/spreadsheetml/2006/main" count="676" uniqueCount="493">
  <si>
    <t>Podiel cudzej meny</t>
  </si>
  <si>
    <t>Podiel na bilančnej sume</t>
  </si>
  <si>
    <t>CR3</t>
  </si>
  <si>
    <t>CR5</t>
  </si>
  <si>
    <t>HHI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</si>
  <si>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</si>
  <si>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</si>
  <si>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</si>
  <si>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</si>
  <si>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</si>
  <si>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</si>
  <si>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</si>
  <si>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</si>
  <si>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</si>
  <si>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</si>
  <si>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</si>
  <si>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</si>
  <si>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</si>
  <si>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</si>
  <si>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</si>
  <si>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</si>
  <si>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</si>
  <si>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</si>
  <si>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</si>
  <si>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</si>
  <si>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</si>
  <si>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</si>
  <si>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</si>
  <si>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</si>
  <si>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</si>
  <si>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</si>
  <si>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</si>
  <si>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</si>
  <si>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</si>
  <si>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</si>
  <si>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</si>
  <si>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</si>
  <si>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</si>
  <si>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</si>
  <si>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 xml:space="preserve">Vlastné zdroje </t>
  </si>
  <si>
    <t>Štruktúra aktív a pasív bánk a pobočiek zahr. bánk (objemové údaje v tis. Sk)</t>
  </si>
  <si>
    <t>Medziročná zmena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</si>
  <si>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</si>
  <si>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</si>
  <si>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</si>
  <si>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</si>
  <si>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</si>
  <si>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</si>
  <si>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</si>
  <si>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</si>
  <si>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</si>
  <si>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</si>
  <si>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</si>
  <si>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</si>
  <si>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</si>
  <si>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</si>
  <si>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</si>
  <si>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</si>
  <si>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</si>
  <si>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</si>
  <si>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</si>
  <si>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</si>
  <si>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Ukazovatele ziskovosti bánk a pobočiek zahraničných bánk a ich rozdelenie v bankovom sektore</t>
  </si>
  <si>
    <t>Priemer vážený objemom aktív</t>
  </si>
  <si>
    <t>Minimum</t>
  </si>
  <si>
    <t>Dolný kvartil</t>
  </si>
  <si>
    <t>Medián</t>
  </si>
  <si>
    <t>Horný kvartil</t>
  </si>
  <si>
    <t>Maximum</t>
  </si>
  <si>
    <t>ROA</t>
  </si>
  <si>
    <t>ROE (bez pobočiek)</t>
  </si>
  <si>
    <t>Relatívny význam úrokových príjmov</t>
  </si>
  <si>
    <t>Čisté úrokové rozpätie</t>
  </si>
  <si>
    <t xml:space="preserve">  retail</t>
  </si>
  <si>
    <t xml:space="preserve">  podniky</t>
  </si>
  <si>
    <t xml:space="preserve">  finančné spoločnosti</t>
  </si>
  <si>
    <t xml:space="preserve">  banky vrát. NBS a pokl. poukážok</t>
  </si>
  <si>
    <t>Čistá úroková marža</t>
  </si>
  <si>
    <t>KREDITNÉ RIZIKO</t>
  </si>
  <si>
    <t xml:space="preserve">   Retail (podiel na úveroch retailu)</t>
  </si>
  <si>
    <t xml:space="preserve">   Podniky (podiel na úveroch podnikom)</t>
  </si>
  <si>
    <t>Veľká majetková angažovanosť (vážená) / vlastné zdroje  (bez pobočiek)</t>
  </si>
  <si>
    <t>DEVÍZOVÉ RIZIKO</t>
  </si>
  <si>
    <t>Celková otvorená devízová pozícia/ vlastné zdroje (vrátane pobočiek)</t>
  </si>
  <si>
    <t>ÚROKOVÉ RIZIKO</t>
  </si>
  <si>
    <t>Celková otvorená úroková pozícia do 1 roka / vlastné zdroje (bez pobočiek)</t>
  </si>
  <si>
    <t>Celková otvorená úroková pozícia do 5 rokov / vlastné zdroje (bez pobočiek)</t>
  </si>
  <si>
    <t>RIZIKO LIKVIDITY</t>
  </si>
  <si>
    <t>Podiel okamžite likvidných aktív na vysoko volatilných zdrojoch</t>
  </si>
  <si>
    <t>Podiel likvidných aktív (vrátane kolaterálov z obr. REPO obchodov) na volatilných zdrojoch</t>
  </si>
  <si>
    <t>Podiel úverov na vkladoch a emitovaných cenných papierov</t>
  </si>
  <si>
    <t xml:space="preserve">Celková pozícia likvidity aktuálna do 7 dní /aktíva </t>
  </si>
  <si>
    <t>Celková pozícia likvidity odhadovaná do 7 dní /aktíva</t>
  </si>
  <si>
    <t xml:space="preserve">Celková pozícia likvidity aktuálna do 3 mesiacov /aktíva </t>
  </si>
  <si>
    <t>Celková pozícia likvidity odhadovaná do 3 mesiacov /aktíva</t>
  </si>
  <si>
    <t>Podiel vlastných zdrojov na bilančnej sume (bez pobočiek)</t>
  </si>
  <si>
    <t>Čistý zisk celkom</t>
  </si>
  <si>
    <t>ROE</t>
  </si>
  <si>
    <t>Podiel na trhu</t>
  </si>
  <si>
    <t>NAV fondov (tis. Sk)</t>
  </si>
  <si>
    <t>Počet klientov</t>
  </si>
  <si>
    <t>Allianz - Slovenská DSS</t>
  </si>
  <si>
    <t>VÚB Generali DSS</t>
  </si>
  <si>
    <t>ING DSS</t>
  </si>
  <si>
    <t>AEGON DSS</t>
  </si>
  <si>
    <t>NAV – Net Asset Value (Čistá hodnota aktív)</t>
  </si>
  <si>
    <t>Výnosy</t>
  </si>
  <si>
    <t>Náklady</t>
  </si>
  <si>
    <t>Hospodársky výsledok</t>
  </si>
  <si>
    <t>Dôchodkové fondy (údaje v tis. Sk)</t>
  </si>
  <si>
    <t>Celkom</t>
  </si>
  <si>
    <t>Konzervatívny</t>
  </si>
  <si>
    <t>Vyvážený</t>
  </si>
  <si>
    <t>Rastový</t>
  </si>
  <si>
    <t>Podiel EUR</t>
  </si>
  <si>
    <t>Podiel iných cudzích mien</t>
  </si>
  <si>
    <t>Účty v bankách</t>
  </si>
  <si>
    <t>Dlhopisy</t>
  </si>
  <si>
    <t>Akcie</t>
  </si>
  <si>
    <t>Ostatné</t>
  </si>
  <si>
    <t>Záväzky</t>
  </si>
  <si>
    <t>Správcovská spoločnosť</t>
  </si>
  <si>
    <t>Spolu</t>
  </si>
  <si>
    <t>Tatra Asset Management</t>
  </si>
  <si>
    <t>Asset Management SLSP</t>
  </si>
  <si>
    <t>VÚB Asset Management</t>
  </si>
  <si>
    <t>Prvá Penzijná</t>
  </si>
  <si>
    <t>Istro Asset Management</t>
  </si>
  <si>
    <t>AIG Funds Central Europe</t>
  </si>
  <si>
    <t>ČSOB Asset Management</t>
  </si>
  <si>
    <t>Investičná a dôchodková</t>
  </si>
  <si>
    <t>KD Investments</t>
  </si>
  <si>
    <t>Typ fondu</t>
  </si>
  <si>
    <t>Počet fondov</t>
  </si>
  <si>
    <t>HHI pri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</si>
  <si>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</si>
  <si>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</si>
  <si>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</si>
  <si>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</si>
  <si>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</si>
  <si>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</si>
  <si>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Fondy fondov</t>
  </si>
  <si>
    <t xml:space="preserve">     Iné fondy</t>
  </si>
  <si>
    <t>3 mesiace</t>
  </si>
  <si>
    <t>1 rok</t>
  </si>
  <si>
    <t>Otvorené podielové fondy celkom</t>
  </si>
  <si>
    <t xml:space="preserve">  Zahraničné</t>
  </si>
  <si>
    <t>3 roky</t>
  </si>
  <si>
    <t>Min</t>
  </si>
  <si>
    <t>Priemer</t>
  </si>
  <si>
    <t>Max</t>
  </si>
  <si>
    <t>Fondy peňažného trhu</t>
  </si>
  <si>
    <t>Ostatné fondy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</si>
  <si>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výpočtu všetkých troch ukazovateľov vstupujú iba inštitúcie, v ktorých je hodnota danej položky kladná. V stĺpci „HHI pri rovnomernom rozložení“ je uvedená hodnota HHI, ktorá by vyjadrovala koncentráciou pri rovnomernom rozdelení čistej hodnoty aktív v rámci danej skupiny fondov.</t>
    </r>
  </si>
  <si>
    <t xml:space="preserve">    z toho: Operácie s NBS a zahr. emisnými bankami (vrát. poklad. poukážok NBS)</t>
  </si>
  <si>
    <t>Devízová otvorená súvahová pozícia/ vlastné zdroje (bez pobočiek)</t>
  </si>
  <si>
    <t>Devízová otvorená podsúv. pozícia/ vlastné zdroje  (bez pobočiek)</t>
  </si>
  <si>
    <t>Celková otvorená devízová pozícia/ vlastné zdroje (bez pobočiek)</t>
  </si>
  <si>
    <t>Ukazovateľ stálych a nelikvidných aktív  (bez pobočiek)</t>
  </si>
  <si>
    <t>Podiel Tier I na vlastných zdrojoch (bez pobočiek)</t>
  </si>
  <si>
    <t>Počet prekro-
čení</t>
  </si>
  <si>
    <t>(a) PREVÁDZ. NÁKLADY CELKOM (b + e + f)</t>
  </si>
  <si>
    <t>(k)                z toho: Úrokové výnosy z CP</t>
  </si>
  <si>
    <t>(r)       Čistá tvorba OP. a čistý príjem z odpis. pohľ.</t>
  </si>
  <si>
    <t xml:space="preserve">    Vklady a prijaté úvery od fin. spoloč. okrem bánk</t>
  </si>
  <si>
    <t>Čísla v zátvorkách pod hodnotami kvartilov vyjadrujú podiel bánk (meraný objemom čistých aktív), 
u ktorých je hodnota príslušného ukazovateľa medzi hodnotou daného kvartilu a predchádzajúceho kvartilu.</t>
  </si>
  <si>
    <t>Kótované</t>
  </si>
  <si>
    <t>Voľný trh</t>
  </si>
  <si>
    <t>Cenné papiere spolu</t>
  </si>
  <si>
    <t xml:space="preserve">  Dlhopisy</t>
  </si>
  <si>
    <t>Nekótované</t>
  </si>
  <si>
    <t xml:space="preserve">    Kurzotvorné obchody</t>
  </si>
  <si>
    <t xml:space="preserve">    Priame obchody</t>
  </si>
  <si>
    <t>Dátum</t>
  </si>
  <si>
    <t xml:space="preserve">SDXGroup – </t>
  </si>
  <si>
    <t>SDXGroup - súkromný sektor</t>
  </si>
  <si>
    <t>SAX</t>
  </si>
  <si>
    <t>verejný sektor</t>
  </si>
  <si>
    <t>Objem obchodov</t>
  </si>
  <si>
    <t>Objem spravovaného majetku</t>
  </si>
  <si>
    <t>Banky a pobočky zahr. bánk</t>
  </si>
  <si>
    <t>Počet obchodníkov</t>
  </si>
  <si>
    <r>
      <t xml:space="preserve">CR3 je </t>
    </r>
    <r>
      <rPr>
        <sz val="7"/>
        <rFont val="Times New Roman"/>
        <family val="1"/>
      </rPr>
      <t>podiel troch inštitúcií s najvyšším objemom danej položky na celkovom objeme danej položky v sektore.</t>
    </r>
  </si>
  <si>
    <r>
      <t>CR5 je</t>
    </r>
    <r>
      <rPr>
        <sz val="7"/>
        <rFont val="Times New Roman"/>
        <family val="1"/>
      </rPr>
      <t xml:space="preserve"> podiel piatich inštitúcií s najvyšším objemom danej položky na celkovom objeme danej položky v sektore.</t>
    </r>
  </si>
  <si>
    <r>
      <t xml:space="preserve">HHI je </t>
    </r>
    <r>
      <rPr>
        <sz val="7"/>
        <rFont val="Times New Roman"/>
        <family val="1"/>
      </rPr>
      <t>definovaný ako súčet druhých mocnín podielov jednotlivých inštitúcií na celkovom objeme danej položky vyjadrený v %.</t>
    </r>
  </si>
  <si>
    <t>Do výpočtu všetkých troch ukazovateľov vstupujú iba inštitúcie, v ktorých je hodnota danej položky kladná.</t>
  </si>
  <si>
    <t>IS – 1</t>
  </si>
  <si>
    <t>IS – 2</t>
  </si>
  <si>
    <t>IS – 3</t>
  </si>
  <si>
    <t>Obchody celkom</t>
  </si>
  <si>
    <t xml:space="preserve">IS-1 –  prijatie pokynu klienta na nadobudnutie, predaj alebo iné nakladanie s investičnými nástrojmi a následné postúpenie pokynu klienta na účel jeho vykonania. </t>
  </si>
  <si>
    <t xml:space="preserve">IS-2 – prijatie pokynu klienta na nadobudnutie alebo predaj investičného nástroja a jeho vykonanie na iný účet ako na účet poskytovateľa služby. </t>
  </si>
  <si>
    <t>IS-3 – prijatie pokynu klienta na nadobudnutie alebo predaj investičného nástroja a jeho vykonanie na vlastný účet.</t>
  </si>
  <si>
    <t xml:space="preserve">   Fin. spoločnosti (podiel na úveroch fin. spol.)</t>
  </si>
  <si>
    <t>Objem</t>
  </si>
  <si>
    <t>C3</t>
  </si>
  <si>
    <t xml:space="preserve">ROA </t>
  </si>
  <si>
    <t xml:space="preserve">ROE </t>
  </si>
  <si>
    <t>Životné poistenie</t>
  </si>
  <si>
    <t>Neživotné poistenie</t>
  </si>
  <si>
    <t>Rezerva na krytie záväzkov z finančného umiestnenia v mene poistených</t>
  </si>
  <si>
    <t>Dlhopisy bánk</t>
  </si>
  <si>
    <t>Termínované účty v bankách</t>
  </si>
  <si>
    <t>Hypotekárne záložné listy</t>
  </si>
  <si>
    <t>z finančného umiestnenia v mene poistených (objemové údaje v tis. Sk)</t>
  </si>
  <si>
    <t>Vývoj trhových indexov</t>
  </si>
  <si>
    <t>Čistý zisk a ukazovatele ziskovosti poisťovní (údaje o zisku v tis. Sk)</t>
  </si>
  <si>
    <t>Škodovosť v neživotnom poistení</t>
  </si>
  <si>
    <t>Štruktúra technických rezerv poisťovní (objemové údaje v tis. Sk)</t>
  </si>
  <si>
    <t xml:space="preserve">Umiestnenie technických rezerv poisťovní okrem rezervy na krytie záväzkov </t>
  </si>
  <si>
    <t>HHI pri rovnomer. rozložení</t>
  </si>
  <si>
    <t>rovnomer. rozložení</t>
  </si>
  <si>
    <t xml:space="preserve">CR3 je podiel troch inštitúcií s najvyšším objemom danej položky na celkovom objeme danej položky v sektore.
HHI je definovaný ako súčet druhých mocnín podielov jednotlivých inštitúcií na celkovom objeme danej položky vyjadrený v %.
Do výpočtu oboch ukazovateľov vstupujú iba inštitúcie, v ktorých je hodnota danej položky kladná.
Pri rovnakej hodnote podielu všetkých inštitúcií by pri počte 25 inštitúcií bola hodnota HHI 400.
</t>
  </si>
  <si>
    <t>Celková otvorená úroková pozícia do 1 mesiaca /vlastné zdroje (bez pobočiek)</t>
  </si>
  <si>
    <t>Podiel zlyhaných úverov na celkovom objeme úverov klientom</t>
  </si>
  <si>
    <t>Podiel opravných položiek na objeme zlyhaných úverov klientom</t>
  </si>
  <si>
    <t>Čísla v zátvorkách pod hodnotami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</t>
  </si>
  <si>
    <t>ING Tatry - Sympatia, d.d.s., a.s.</t>
  </si>
  <si>
    <t>Príspevkové</t>
  </si>
  <si>
    <t>Výplatné</t>
  </si>
  <si>
    <t>Štruktúra investícii doplnkových dôchodkových fondov (údaje v tis. Sk)</t>
  </si>
  <si>
    <t>Čistá hodnota aktív *</t>
  </si>
  <si>
    <t>(*) Čistá hodnota aktív je počítaná len za podiely predané v Slovenskej republike</t>
  </si>
  <si>
    <t>Pomer k HDP</t>
  </si>
  <si>
    <t>Rizikovo vážené aktíva bankovej knihy**</t>
  </si>
  <si>
    <t>Rizikovo vážené aktíva obchodnej knihy**</t>
  </si>
  <si>
    <t>Iné rizikovo vážené aktíva**</t>
  </si>
  <si>
    <t>OCP s min. základným imaním 35M</t>
  </si>
  <si>
    <t>Ostatní</t>
  </si>
  <si>
    <t>Trhové koncentrácie objemu obchodov obchodníkov s cennými papiermi</t>
  </si>
  <si>
    <t xml:space="preserve">  Banky a pobočky zahr. bánk</t>
  </si>
  <si>
    <t xml:space="preserve">  OCP s min. základným imaním 35M</t>
  </si>
  <si>
    <t xml:space="preserve">  Ostatní</t>
  </si>
  <si>
    <t>Trhové koncentrácie sú počítané za aktuálny kvartál</t>
  </si>
  <si>
    <t>OCP, ktorí nie sú bankami sa členia podľa základného imania. OCP so základným imaním menej ako 35 mil. nemajú licenciu na vykonávanie investičnej služby IS-3 (prijatie pokynu klienta na nadobudnutie alebo predaj investičného nástroja a jeho vykonanie na vlastný účet)</t>
  </si>
  <si>
    <t>Axa DSS</t>
  </si>
  <si>
    <t>ČSOB DSS</t>
  </si>
  <si>
    <t>Doplnková dôchodková spoločnosť Tatra banky, a.s.</t>
  </si>
  <si>
    <t>Axa d.d.s., a.s.</t>
  </si>
  <si>
    <t>Stabilita, d.d.s., a.s.</t>
  </si>
  <si>
    <t>ISTRO Asset Management</t>
  </si>
  <si>
    <t>Investičná a Dôchodková</t>
  </si>
  <si>
    <t>Allianz Asset Management</t>
  </si>
  <si>
    <t xml:space="preserve">    Špeciálne fondy</t>
  </si>
  <si>
    <t xml:space="preserve">    Realitné fondy</t>
  </si>
  <si>
    <t xml:space="preserve">     Uzavreté fondy</t>
  </si>
  <si>
    <t xml:space="preserve">  Zahraničné (**)</t>
  </si>
  <si>
    <t xml:space="preserve">     Dlhopisové fondy*</t>
  </si>
  <si>
    <t xml:space="preserve">   Vklady uložené v bankách</t>
  </si>
  <si>
    <t xml:space="preserve">   Cenné papiere iné ako akcie a podielové listy</t>
  </si>
  <si>
    <t xml:space="preserve">   Akcie a podielové listy podielových fondov</t>
  </si>
  <si>
    <t xml:space="preserve">   Akcie a iné majetkové účasti</t>
  </si>
  <si>
    <t xml:space="preserve">   Ostatné aktíva</t>
  </si>
  <si>
    <t>* Finančné deriváty zahŕňajú deriváty s kladnou aj zápornou reálnou hodnotou</t>
  </si>
  <si>
    <t xml:space="preserve">   Finančné deriváty *</t>
  </si>
  <si>
    <t xml:space="preserve">  Životné poistenie</t>
  </si>
  <si>
    <t xml:space="preserve">    Poistenie na dožitie, zmieš. poistenie a kapit. živ. poistenie okrem unit-linked</t>
  </si>
  <si>
    <t xml:space="preserve">    Unit-Linked</t>
  </si>
  <si>
    <t xml:space="preserve">    Pripoistenie</t>
  </si>
  <si>
    <t xml:space="preserve">    Ostatné</t>
  </si>
  <si>
    <t xml:space="preserve">  Neživotné poistenie</t>
  </si>
  <si>
    <t xml:space="preserve">    Poistenie zodp. za škodu spôsobenú prevádzkou mot. vozidla</t>
  </si>
  <si>
    <t xml:space="preserve">    Poistenie škôd na pozemných dopravných prostriedkoch</t>
  </si>
  <si>
    <t xml:space="preserve">    Poistenie majetku</t>
  </si>
  <si>
    <t xml:space="preserve">        Poistenie zodp. za škodu spôsobenú prevádzkou mot. vozidla</t>
  </si>
  <si>
    <t xml:space="preserve">        Poistenie škôd na pozemných dopravných prostriedkoch</t>
  </si>
  <si>
    <t xml:space="preserve">        Poistenie majetku</t>
  </si>
  <si>
    <t xml:space="preserve">        Ostatné</t>
  </si>
  <si>
    <t>Podiel na celkových rezervách</t>
  </si>
  <si>
    <t>Technické poistné postúpené zaisťovateľom (objemové údaje v tis. Sk)</t>
  </si>
  <si>
    <t>Technické poistné (objemové údaje v tis. Sk)</t>
  </si>
  <si>
    <t>Druh cenného papiera</t>
  </si>
  <si>
    <t xml:space="preserve">  akcie</t>
  </si>
  <si>
    <t xml:space="preserve">  dlhopisy</t>
  </si>
  <si>
    <t xml:space="preserve">  podielové listy</t>
  </si>
  <si>
    <t xml:space="preserve">  podielnické listy (DPL)</t>
  </si>
  <si>
    <t xml:space="preserve">  ostatné cenné papiere</t>
  </si>
  <si>
    <t>AEGON d.d.s., a.s.</t>
  </si>
  <si>
    <t>AEGON d.d.d., a.s.</t>
  </si>
  <si>
    <t>Štruktúra investícií dôchodkových fondov (údaje v tis. Sk)</t>
  </si>
  <si>
    <t>Podiel na celk. rezervách *</t>
  </si>
  <si>
    <t xml:space="preserve">* objem celkových rezerv bol pre účely tohto výpočtu znížený o 
rezervu na krytie záväzkov z finančného umiestnenia v mene poistených </t>
  </si>
  <si>
    <t>Prvá penzijná</t>
  </si>
  <si>
    <t xml:space="preserve">    Ostatné </t>
  </si>
  <si>
    <t xml:space="preserve">  Akcie</t>
  </si>
  <si>
    <t>Veľká majetková angažovanosť v rámci skupín (počet prekročení limitu)</t>
  </si>
  <si>
    <t>Správcovské spoločnosti</t>
  </si>
  <si>
    <t xml:space="preserve">  Správcovské spoločnosti</t>
  </si>
  <si>
    <t xml:space="preserve">  Podielové listy</t>
  </si>
  <si>
    <t xml:space="preserve">  Ostatné prevoditeľné CP</t>
  </si>
  <si>
    <t xml:space="preserve">  Nástroje peňažného trhu</t>
  </si>
  <si>
    <t xml:space="preserve">  CP vydané zahraničnými subjektami KI</t>
  </si>
  <si>
    <t xml:space="preserve">  Deriváty - typ A</t>
  </si>
  <si>
    <t xml:space="preserve">  Deriváty - typ B</t>
  </si>
  <si>
    <t xml:space="preserve">  Deriváty - typ C</t>
  </si>
  <si>
    <t xml:space="preserve">  Deriváty - typ D</t>
  </si>
  <si>
    <t xml:space="preserve">  Derivátové nástroje na presun úverového rizika</t>
  </si>
  <si>
    <t xml:space="preserve">  Finančné rozdielové zmluvy</t>
  </si>
  <si>
    <t xml:space="preserve">  Deriváty - typ E</t>
  </si>
  <si>
    <t xml:space="preserve">Deriváty - typ A – Podľa § 5 ods. 1 písm. d) zákona o cenných papieroch
Deriváty - typ B – Podľa § 5 ods. 1 písm. e) zákona o cenných papieroch
Deriváty - typ C – Podľa § 5 ods. 1 písm. f) zákona o cenných papieroch
Deriváty - typ D – Podľa § 5 ods. 1 písm. g) zákona o cenných papieroch
Deriváty - typ E – Podľa § 5 ods. 1 písm. j) zákona o cenných papieroch
</t>
  </si>
  <si>
    <t>Počet emisií</t>
  </si>
  <si>
    <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výpočtu ukazovateľa vstupujú iba inštitúcie, v ktorých je hodnota danej položky kladná. V stĺpci „HHI pri rovnomernom rozložení“ je uvedená hodnota HHI, ktorá by vyjadrovala koncentráciou pri rovnomernom rozdelení čistej hodnoty aktív v rámci danej skupiny fondov.</t>
    </r>
  </si>
  <si>
    <t>OPERÁCIE NA MEDZIBANKOVOM TRHU CELKOM*</t>
  </si>
  <si>
    <t>CENNÉ PAPIERE A DERIVÁTY CELKOM</t>
  </si>
  <si>
    <t>VKLADY A PRIJATÉ ÚVERY OD KLIENTOV CELKOM</t>
  </si>
  <si>
    <t xml:space="preserve">        z toho: vklady poistené vo Fonde ochrany vkladov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</si>
  <si>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26 inštitúcií bola hodnota HHI 385.
Aktíva sú vyjadrené v hrubej (brutto) hodnote; rovnosť s pasívami sa dosiahne odrátaním hodnoty odpisov, opravných položiek.
*   Kvôli zmenám vo výkazníctve sú od 1.1.2007 pokladničné poukážky a zmenky držané do splatnosti zaradené do operácií na medzibankovom trhu. Táto zmena bola zohľadnená aj pri výpočte medziroč. zmeny.
**  Kvôli zmenám vo výkazníctve objem rizikovo vážených aktív nezahŕňa rizikovo vážené aktíva pobočiek zahraničných bánk. Táto zmena bola zohľadnená aj pri výpočte medziročnej zmeny.</t>
  </si>
  <si>
    <t>Výnosy a náklady bánk a pobočiek zahraničných bánk (hodnoty nákladov a výnosov v tis. Sk)</t>
  </si>
  <si>
    <t xml:space="preserve"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26 inštitúcií bola hodnota HHI 385.
</t>
  </si>
  <si>
    <t>Ukazovateľ prevádzkovej efektivity
(cost-to-income ratio)</t>
  </si>
  <si>
    <t>Ukazovatele rizík a primeranosti vlastných zdrojov bánk a pobočiek zahr. bánk a ich rozdelenie v bankovom sektore</t>
  </si>
  <si>
    <t>Podiel nárokovateľ. hodnoty zabezpečení na celkovom objeme zlyhaných úverov klientom</t>
  </si>
  <si>
    <t>PRIMERANOSŤ VLASTNÝCH ZDROJOV</t>
  </si>
  <si>
    <t>Primeranosť  vlastných zdrojov (bez pobočiek)</t>
  </si>
  <si>
    <t>Podiel možnej straty na vlastných zdrojoch pri dosiahnutí PVZ 8% (bez pobočiek)</t>
  </si>
  <si>
    <t>Podiel na celk. predpísanom poistnom</t>
  </si>
  <si>
    <t>Technické náklady na poistné plnenia (objemové údaje v tis. Sk)</t>
  </si>
  <si>
    <t>Dlhopisy vlád a centrálnych bánk SR a členských štátov EU alebo garantované SR,
 dlhopisy EIB, EBOR a MBOR</t>
  </si>
  <si>
    <t>Zaistenie</t>
  </si>
  <si>
    <t>Doplnkové dôchodkové fondy (údaje v tis. Sk)</t>
  </si>
  <si>
    <t>NAV podielových fondov (tis. Sk)</t>
  </si>
  <si>
    <t>Objem spolu 
(30.9.2008)</t>
  </si>
  <si>
    <t>Hodnota k  30.9.2008</t>
  </si>
  <si>
    <t>Hodnota k 30.9.2007</t>
  </si>
  <si>
    <t>Hodnota k 30.9.2008</t>
  </si>
  <si>
    <t>Hodnota k 30.9.2007</t>
  </si>
  <si>
    <t>Hodnota k 30.9.2008</t>
  </si>
  <si>
    <t>HHI         30.9.2007</t>
  </si>
  <si>
    <t>HHI         30.9.2008</t>
  </si>
  <si>
    <t>Hospodársky výsledok DSS k 30.9.2008 (údaje v tis. Sk)</t>
  </si>
  <si>
    <t>Dôchodkové správcovské spoločnosti k 30.9.2008</t>
  </si>
  <si>
    <t>NAV k 30.9.2008</t>
  </si>
  <si>
    <t>Hospodársky výsledok DDS k 30.9.2008 (údaje v tis. Sk)</t>
  </si>
  <si>
    <t>Doplnkové dôchodkové spoločnosti k 30.9.2008</t>
  </si>
  <si>
    <t>NAV k 30.9.2008</t>
  </si>
  <si>
    <t>Náklady, výnosy a ukazovatele ziskovosti tuzemských správcovských spoločností k 30.9.2008 (údaje v tis. Sk)</t>
  </si>
  <si>
    <t>Štruktúra otvorených podielových fondov k 30.9.2008 (údaje v tis. Sk)</t>
  </si>
  <si>
    <t>Čisté predaje otvorených podielových fondov k 30.9.2008 (údaje v tis. Sk)</t>
  </si>
  <si>
    <t>Priemerné výkonnosti otvorených podielových fondov k 30.9.2008 (údaje v % p.a.)</t>
  </si>
  <si>
    <t>Štruktúra majetku tuzemských podielových fondov k 30.9.2008 (údaje v tis. Sk)</t>
  </si>
  <si>
    <t>Správcovské spoločnosti k 30.9.2008</t>
  </si>
  <si>
    <t>Objem obchodov podľa jednotlivých investičných služieb k 30.9.2008 (údaje v tis. Sk)</t>
  </si>
  <si>
    <t>Základné charakteristiky obchodníkov s cennými papiermi (OCP) k 30.9.2008 (údaje v tis. Sk)</t>
  </si>
  <si>
    <t>Objem obchodov k 30.9.2008 (údaje v tis. Sk)</t>
  </si>
  <si>
    <t>Trhová kapitalizácia k 30.9.2008 (údaje v tis. Sk)</t>
  </si>
  <si>
    <t>Evidované emisie k 30.9.2008 (údaje v tis. Sk)</t>
  </si>
  <si>
    <t>Hodnota k 
30.9.2008</t>
  </si>
  <si>
    <t>Priemer vážený menova-
teľom 
(30.9.2007)</t>
  </si>
  <si>
    <t>Priemer vážený menova-
teľom 
(30.9.2008)</t>
  </si>
  <si>
    <t/>
  </si>
  <si>
    <t>0,39%       (10%)</t>
  </si>
  <si>
    <t>0,68%       (19%)</t>
  </si>
  <si>
    <t>1,04%       (12%)</t>
  </si>
  <si>
    <t>2,74%       (60%)</t>
  </si>
  <si>
    <t>5,29%       (4%)</t>
  </si>
  <si>
    <t>8,56%       (11%)</t>
  </si>
  <si>
    <t>11,80%       (18%)</t>
  </si>
  <si>
    <t>21,39%       (57%)</t>
  </si>
  <si>
    <t>45,05%       (24%)</t>
  </si>
  <si>
    <t>53,80%       (42%)</t>
  </si>
  <si>
    <t>66,62%       (22%)</t>
  </si>
  <si>
    <t>185,89%       (12%)</t>
  </si>
  <si>
    <t>59,61%       (5%)</t>
  </si>
  <si>
    <t>68,34%       (55%)</t>
  </si>
  <si>
    <t>82,87%       (29%)</t>
  </si>
  <si>
    <t>101,36%       (11%)</t>
  </si>
  <si>
    <t>0,64%       (5%)</t>
  </si>
  <si>
    <t>1,46%       (24%)</t>
  </si>
  <si>
    <t>2,17%       (32%)</t>
  </si>
  <si>
    <t>9,30%       (38%)</t>
  </si>
  <si>
    <t>1,60%       (13%)</t>
  </si>
  <si>
    <t>2,35%       (24%)</t>
  </si>
  <si>
    <t>3,63%       (21%)</t>
  </si>
  <si>
    <t>9,90%       (40%)</t>
  </si>
  <si>
    <t>1,33%       (15%)</t>
  </si>
  <si>
    <t>2,35%       (25%)</t>
  </si>
  <si>
    <t>2,73%       (41%)</t>
  </si>
  <si>
    <t>3,97%       (17%)</t>
  </si>
  <si>
    <t>0,49%       (26%)</t>
  </si>
  <si>
    <t>1,39%       (43%)</t>
  </si>
  <si>
    <t>2,67%       (4%)</t>
  </si>
  <si>
    <t>15,74%       (20%)</t>
  </si>
  <si>
    <t>-1,24%       (17%)</t>
  </si>
  <si>
    <t>-0,13%       (23%)</t>
  </si>
  <si>
    <t>0,54%       (33%)</t>
  </si>
  <si>
    <t>2,93%       (26%)</t>
  </si>
  <si>
    <t>0,83%       (9%)</t>
  </si>
  <si>
    <t>1,71%       (20%)</t>
  </si>
  <si>
    <t>2,18%       (17%)</t>
  </si>
  <si>
    <t>9,24%       (54%)</t>
  </si>
  <si>
    <t>0,00%       (10%)</t>
  </si>
  <si>
    <t>2,02%       (46%)</t>
  </si>
  <si>
    <t>5,04%       (29%)</t>
  </si>
  <si>
    <t>15,29%       (15%)</t>
  </si>
  <si>
    <t>2,19%       (39%)</t>
  </si>
  <si>
    <t>5,79%       (16%)</t>
  </si>
  <si>
    <t>20,54%       (34%)</t>
  </si>
  <si>
    <t>0,00%       (13%)</t>
  </si>
  <si>
    <t>1,11%       (24%)</t>
  </si>
  <si>
    <t>2,83%       (27%)</t>
  </si>
  <si>
    <t>15,12%       (35%)</t>
  </si>
  <si>
    <t>0,00%       (34%)</t>
  </si>
  <si>
    <t>0,00%       (0%)</t>
  </si>
  <si>
    <t>0,00%       (24%)</t>
  </si>
  <si>
    <t>1,03%       (36%)</t>
  </si>
  <si>
    <t>68,88%       (11%)</t>
  </si>
  <si>
    <t>78,54%       (24%)</t>
  </si>
  <si>
    <t>97,43%       (19%)</t>
  </si>
  <si>
    <t>286,81%       (37%)</t>
  </si>
  <si>
    <t>104,19%       (23%)</t>
  </si>
  <si>
    <t>239,99%       (44%)</t>
  </si>
  <si>
    <t>264,86%       (12%)</t>
  </si>
  <si>
    <t>439,54%       (10%)</t>
  </si>
  <si>
    <t>28,82%       (13%)</t>
  </si>
  <si>
    <t>35,76%       (44%)</t>
  </si>
  <si>
    <t>45,91%       (27%)</t>
  </si>
  <si>
    <t>97,92%       (7%)</t>
  </si>
  <si>
    <t>-35,87%       (51%)</t>
  </si>
  <si>
    <t>-0,01%       (13%)</t>
  </si>
  <si>
    <t>48,76%       (20%)</t>
  </si>
  <si>
    <t>148,23%       (6%)</t>
  </si>
  <si>
    <t>-94,49%       (15%)</t>
  </si>
  <si>
    <t>9,31%       (20%)</t>
  </si>
  <si>
    <t>316,76%       (44%)</t>
  </si>
  <si>
    <t>-50,03%       (25%)</t>
  </si>
  <si>
    <t>0,00%       (7%)</t>
  </si>
  <si>
    <t>8,71%       (19%)</t>
  </si>
  <si>
    <t>134,17%       (38%)</t>
  </si>
  <si>
    <t>-322,79%       (36%)</t>
  </si>
  <si>
    <t>-149,47%       (11%)</t>
  </si>
  <si>
    <t>-30,66%       (5%)</t>
  </si>
  <si>
    <t>296,73%       (37%)</t>
  </si>
  <si>
    <t>-100,75%       (40%)</t>
  </si>
  <si>
    <t>-33,05%       (13%)</t>
  </si>
  <si>
    <t>7,95%       (29%)</t>
  </si>
  <si>
    <t>99,98%       (8%)</t>
  </si>
  <si>
    <t>-19,11%       (40%)</t>
  </si>
  <si>
    <t>19,01%       (9%)</t>
  </si>
  <si>
    <t>109,66%       (11%)</t>
  </si>
  <si>
    <t>210,97%       (31%)</t>
  </si>
  <si>
    <t>4,08%       (27%)</t>
  </si>
  <si>
    <t>8,46%       (28%)</t>
  </si>
  <si>
    <t>20,23%       (28%)</t>
  </si>
  <si>
    <t>633166,67%       (16%)</t>
  </si>
  <si>
    <t>21,03%       (12%)</t>
  </si>
  <si>
    <t>45,16%       (26%)</t>
  </si>
  <si>
    <t>55,71%       (43%)</t>
  </si>
  <si>
    <t>676,15%       (19%)</t>
  </si>
  <si>
    <t>24,51%       (11%)</t>
  </si>
  <si>
    <t>35,94%       (29%)</t>
  </si>
  <si>
    <t>57,63%       (22%)</t>
  </si>
  <si>
    <t>76,14%       (28%)</t>
  </si>
  <si>
    <t>64,47%       (30%)</t>
  </si>
  <si>
    <t>89,27%       (48%)</t>
  </si>
  <si>
    <t>104,81%       (11%)</t>
  </si>
  <si>
    <t>1115,79%       (11%)</t>
  </si>
  <si>
    <t>-45,69%       (44%)</t>
  </si>
  <si>
    <t>-25,70%       (33%)</t>
  </si>
  <si>
    <t>-1,06%       (17%)</t>
  </si>
  <si>
    <t>100,00%       (6%)</t>
  </si>
  <si>
    <t>-17,64%       (32%)</t>
  </si>
  <si>
    <t>-10,76%       (33%)</t>
  </si>
  <si>
    <t>1,59%       (6%)</t>
  </si>
  <si>
    <t>100,00%       (29%)</t>
  </si>
  <si>
    <t>-45,91%       (47%)</t>
  </si>
  <si>
    <t>-25,62%       (32%)</t>
  </si>
  <si>
    <t>-5,83%       (11%)</t>
  </si>
  <si>
    <t>100,00%       (9%)</t>
  </si>
  <si>
    <t>-24,27%       (9%)</t>
  </si>
  <si>
    <t>-5,33%       (56%)</t>
  </si>
  <si>
    <t>3,73%       (20%)</t>
  </si>
  <si>
    <t>100,00%       (14%)</t>
  </si>
  <si>
    <t>10,22%       (65%)</t>
  </si>
  <si>
    <t>13,52%       (15%)</t>
  </si>
  <si>
    <t>16,70%       (5%)</t>
  </si>
  <si>
    <t>46,30%       (5%)</t>
  </si>
  <si>
    <t>77,44%       (11%)</t>
  </si>
  <si>
    <t>88,44%       (46%)</t>
  </si>
  <si>
    <t>99,59%       (28%)</t>
  </si>
  <si>
    <t>100,00%       (5%)</t>
  </si>
  <si>
    <t>6,32%       (65%)</t>
  </si>
  <si>
    <t>8,79%       (13%)</t>
  </si>
  <si>
    <t>11,50%       (9%)</t>
  </si>
  <si>
    <t>53,33%       (2%)</t>
  </si>
  <si>
    <t>21,74%       (65%)</t>
  </si>
  <si>
    <t>40,83%       (15%)</t>
  </si>
  <si>
    <t>52,10%       (5%)</t>
  </si>
  <si>
    <t>82,72%       (5%)</t>
  </si>
  <si>
    <t>Podiel na celk. technickom poistnom</t>
  </si>
  <si>
    <t>HHI
30.9.2008</t>
  </si>
  <si>
    <t>HHI
30.9.2007</t>
  </si>
  <si>
    <t>N.A</t>
  </si>
  <si>
    <t>9 mesiacov</t>
  </si>
</sst>
</file>

<file path=xl/styles.xml><?xml version="1.0" encoding="utf-8"?>
<styleSheet xmlns="http://schemas.openxmlformats.org/spreadsheetml/2006/main">
  <numFmts count="4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Sk&quot;;\-#,##0&quot; Sk&quot;"/>
    <numFmt numFmtId="173" formatCode="#,##0&quot; Sk&quot;;[Red]\-#,##0&quot; Sk&quot;"/>
    <numFmt numFmtId="174" formatCode="#,##0.00&quot; Sk&quot;;\-#,##0.00&quot; Sk&quot;"/>
    <numFmt numFmtId="175" formatCode="#,##0.00&quot; Sk&quot;;[Red]\-#,##0.00&quot; Sk&quot;"/>
    <numFmt numFmtId="176" formatCode="_-* #,##0&quot; Sk&quot;_-;\-* #,##0&quot; Sk&quot;_-;_-* &quot;-&quot;&quot; Sk&quot;_-;_-@_-"/>
    <numFmt numFmtId="177" formatCode="_-* #,##0_ _S_k_-;\-* #,##0_ _S_k_-;_-* &quot;-&quot;_ _S_k_-;_-@_-"/>
    <numFmt numFmtId="178" formatCode="_-* #,##0.00&quot; Sk&quot;_-;\-* #,##0.00&quot; Sk&quot;_-;_-* &quot;-&quot;??&quot; Sk&quot;_-;_-@_-"/>
    <numFmt numFmtId="179" formatCode="_-* #,##0.00_ _S_k_-;\-* #,##0.00_ _S_k_-;_-* &quot;-&quot;??_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0.0000"/>
    <numFmt numFmtId="185" formatCode="###\ ###\ ###\ ##0"/>
    <numFmt numFmtId="186" formatCode="0.0%"/>
    <numFmt numFmtId="187" formatCode="0.000%"/>
    <numFmt numFmtId="188" formatCode="0.000"/>
    <numFmt numFmtId="189" formatCode="[$€-2]\ #,##0.00_);[Red]\([$€-2]\ #,##0.00\)"/>
    <numFmt numFmtId="190" formatCode="0.000000000"/>
    <numFmt numFmtId="191" formatCode="0.00000000"/>
    <numFmt numFmtId="192" formatCode="0.0000000"/>
    <numFmt numFmtId="193" formatCode="0.000000"/>
    <numFmt numFmtId="194" formatCode="0.0"/>
    <numFmt numFmtId="195" formatCode="#,##0.0"/>
  </numFmts>
  <fonts count="23">
    <font>
      <sz val="11"/>
      <name val="Arial"/>
      <family val="0"/>
    </font>
    <font>
      <sz val="7"/>
      <name val="Arial Narrow"/>
      <family val="2"/>
    </font>
    <font>
      <sz val="12"/>
      <name val="Times New Roman"/>
      <family val="1"/>
    </font>
    <font>
      <b/>
      <sz val="7"/>
      <name val="Arial Narrow"/>
      <family val="2"/>
    </font>
    <font>
      <b/>
      <sz val="12"/>
      <name val="Times New Roman"/>
      <family val="1"/>
    </font>
    <font>
      <sz val="10"/>
      <name val="Arial"/>
      <family val="0"/>
    </font>
    <font>
      <b/>
      <sz val="9"/>
      <name val="Arial Narrow"/>
      <family val="2"/>
    </font>
    <font>
      <sz val="7"/>
      <name val="Times New Roman"/>
      <family val="1"/>
    </font>
    <font>
      <sz val="9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sz val="6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sz val="8"/>
      <name val="Arial"/>
      <family val="0"/>
    </font>
    <font>
      <b/>
      <sz val="7"/>
      <name val="Times New Roman"/>
      <family val="1"/>
    </font>
    <font>
      <sz val="7"/>
      <name val="Arial"/>
      <family val="0"/>
    </font>
    <font>
      <sz val="12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 style="medium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3" fillId="2" borderId="1" xfId="21" applyFont="1" applyFill="1" applyBorder="1" applyAlignment="1">
      <alignment vertical="top" wrapText="1"/>
      <protection/>
    </xf>
    <xf numFmtId="0" fontId="6" fillId="2" borderId="0" xfId="21" applyFont="1" applyFill="1" applyAlignment="1">
      <alignment vertical="top" wrapText="1"/>
      <protection/>
    </xf>
    <xf numFmtId="0" fontId="5" fillId="0" borderId="0" xfId="21">
      <alignment/>
      <protection/>
    </xf>
    <xf numFmtId="0" fontId="3" fillId="2" borderId="2" xfId="21" applyFont="1" applyFill="1" applyBorder="1">
      <alignment/>
      <protection/>
    </xf>
    <xf numFmtId="0" fontId="3" fillId="2" borderId="1" xfId="0" applyFont="1" applyFill="1" applyBorder="1" applyAlignment="1">
      <alignment vertical="top" wrapText="1"/>
    </xf>
    <xf numFmtId="0" fontId="1" fillId="2" borderId="2" xfId="21" applyFont="1" applyFill="1" applyBorder="1" applyAlignment="1">
      <alignment horizontal="justify"/>
      <protection/>
    </xf>
    <xf numFmtId="0" fontId="2" fillId="2" borderId="0" xfId="21" applyFont="1" applyFill="1" applyAlignment="1">
      <alignment horizontal="justify" vertical="top" wrapText="1"/>
      <protection/>
    </xf>
    <xf numFmtId="0" fontId="9" fillId="2" borderId="2" xfId="0" applyFont="1" applyFill="1" applyBorder="1" applyAlignment="1">
      <alignment horizontal="justify"/>
    </xf>
    <xf numFmtId="0" fontId="6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justify" vertical="top" wrapText="1"/>
    </xf>
    <xf numFmtId="0" fontId="11" fillId="2" borderId="2" xfId="0" applyFont="1" applyFill="1" applyBorder="1" applyAlignment="1">
      <alignment horizontal="justify"/>
    </xf>
    <xf numFmtId="0" fontId="2" fillId="2" borderId="3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justify"/>
    </xf>
    <xf numFmtId="0" fontId="3" fillId="2" borderId="4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2" fillId="2" borderId="2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/>
    </xf>
    <xf numFmtId="0" fontId="5" fillId="0" borderId="0" xfId="21" applyFill="1">
      <alignment/>
      <protection/>
    </xf>
    <xf numFmtId="0" fontId="1" fillId="2" borderId="0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vertical="top"/>
    </xf>
    <xf numFmtId="0" fontId="1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vertical="top" wrapText="1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 wrapText="1"/>
    </xf>
    <xf numFmtId="0" fontId="3" fillId="2" borderId="3" xfId="0" applyFont="1" applyFill="1" applyBorder="1" applyAlignment="1">
      <alignment vertical="top"/>
    </xf>
    <xf numFmtId="0" fontId="0" fillId="2" borderId="3" xfId="0" applyFill="1" applyBorder="1" applyAlignment="1">
      <alignment/>
    </xf>
    <xf numFmtId="0" fontId="4" fillId="2" borderId="0" xfId="21" applyFont="1" applyFill="1">
      <alignment/>
      <protection/>
    </xf>
    <xf numFmtId="0" fontId="5" fillId="2" borderId="0" xfId="21" applyFill="1">
      <alignment/>
      <protection/>
    </xf>
    <xf numFmtId="0" fontId="1" fillId="2" borderId="5" xfId="21" applyFont="1" applyFill="1" applyBorder="1" applyAlignment="1">
      <alignment vertical="top" wrapText="1"/>
      <protection/>
    </xf>
    <xf numFmtId="0" fontId="1" fillId="2" borderId="6" xfId="21" applyFont="1" applyFill="1" applyBorder="1" applyAlignment="1">
      <alignment vertical="top" wrapText="1"/>
      <protection/>
    </xf>
    <xf numFmtId="0" fontId="7" fillId="2" borderId="0" xfId="21" applyFont="1" applyFill="1">
      <alignment/>
      <protection/>
    </xf>
    <xf numFmtId="0" fontId="2" fillId="2" borderId="0" xfId="21" applyFont="1" applyFill="1" applyAlignment="1">
      <alignment horizontal="justify"/>
      <protection/>
    </xf>
    <xf numFmtId="0" fontId="3" fillId="2" borderId="2" xfId="21" applyFont="1" applyFill="1" applyBorder="1" applyAlignment="1">
      <alignment vertical="top" wrapText="1"/>
      <protection/>
    </xf>
    <xf numFmtId="0" fontId="1" fillId="2" borderId="0" xfId="21" applyFont="1" applyFill="1">
      <alignment/>
      <protection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4" fillId="2" borderId="3" xfId="0" applyFont="1" applyFill="1" applyBorder="1" applyAlignment="1">
      <alignment vertical="center"/>
    </xf>
    <xf numFmtId="0" fontId="1" fillId="2" borderId="2" xfId="21" applyFont="1" applyFill="1" applyBorder="1" applyAlignment="1">
      <alignment horizontal="justify" wrapText="1"/>
      <protection/>
    </xf>
    <xf numFmtId="3" fontId="1" fillId="2" borderId="2" xfId="21" applyNumberFormat="1" applyFont="1" applyFill="1" applyBorder="1" applyAlignment="1">
      <alignment horizontal="right" vertical="top" wrapText="1"/>
      <protection/>
    </xf>
    <xf numFmtId="3" fontId="1" fillId="2" borderId="5" xfId="21" applyNumberFormat="1" applyFont="1" applyFill="1" applyBorder="1" applyAlignment="1">
      <alignment horizontal="right" vertical="top" wrapText="1"/>
      <protection/>
    </xf>
    <xf numFmtId="3" fontId="1" fillId="2" borderId="6" xfId="21" applyNumberFormat="1" applyFont="1" applyFill="1" applyBorder="1" applyAlignment="1">
      <alignment horizontal="right" vertical="top" wrapText="1"/>
      <protection/>
    </xf>
    <xf numFmtId="0" fontId="3" fillId="2" borderId="2" xfId="21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15" fillId="2" borderId="2" xfId="0" applyFont="1" applyFill="1" applyBorder="1" applyAlignment="1">
      <alignment/>
    </xf>
    <xf numFmtId="0" fontId="16" fillId="2" borderId="2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 indent="2"/>
    </xf>
    <xf numFmtId="0" fontId="1" fillId="2" borderId="3" xfId="0" applyFont="1" applyFill="1" applyBorder="1" applyAlignment="1">
      <alignment horizontal="left" indent="1"/>
    </xf>
    <xf numFmtId="0" fontId="3" fillId="2" borderId="1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 horizontal="justify"/>
    </xf>
    <xf numFmtId="0" fontId="10" fillId="2" borderId="0" xfId="0" applyFont="1" applyFill="1" applyAlignment="1">
      <alignment horizontal="justify"/>
    </xf>
    <xf numFmtId="0" fontId="8" fillId="2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/>
    </xf>
    <xf numFmtId="0" fontId="8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justify" vertical="top" wrapText="1"/>
    </xf>
    <xf numFmtId="0" fontId="1" fillId="2" borderId="5" xfId="0" applyFont="1" applyFill="1" applyBorder="1" applyAlignment="1">
      <alignment horizontal="justify" vertical="top" wrapText="1"/>
    </xf>
    <xf numFmtId="0" fontId="1" fillId="2" borderId="6" xfId="0" applyFont="1" applyFill="1" applyBorder="1" applyAlignment="1">
      <alignment horizontal="justify" vertical="top" wrapText="1"/>
    </xf>
    <xf numFmtId="0" fontId="7" fillId="2" borderId="0" xfId="0" applyFont="1" applyFill="1" applyAlignment="1">
      <alignment/>
    </xf>
    <xf numFmtId="0" fontId="3" fillId="2" borderId="2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3" fillId="2" borderId="0" xfId="0" applyFont="1" applyFill="1" applyAlignment="1">
      <alignment horizontal="justify"/>
    </xf>
    <xf numFmtId="0" fontId="1" fillId="2" borderId="2" xfId="0" applyFont="1" applyFill="1" applyBorder="1" applyAlignment="1">
      <alignment horizontal="justify" wrapText="1"/>
    </xf>
    <xf numFmtId="0" fontId="2" fillId="2" borderId="0" xfId="0" applyFont="1" applyFill="1" applyAlignment="1">
      <alignment horizontal="justify"/>
    </xf>
    <xf numFmtId="0" fontId="5" fillId="2" borderId="0" xfId="21" applyFill="1" applyBorder="1">
      <alignment/>
      <protection/>
    </xf>
    <xf numFmtId="0" fontId="4" fillId="2" borderId="3" xfId="0" applyFont="1" applyFill="1" applyBorder="1" applyAlignment="1">
      <alignment/>
    </xf>
    <xf numFmtId="0" fontId="17" fillId="2" borderId="3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16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/>
    </xf>
    <xf numFmtId="0" fontId="5" fillId="2" borderId="0" xfId="0" applyFill="1" applyAlignment="1">
      <alignment/>
    </xf>
    <xf numFmtId="0" fontId="14" fillId="2" borderId="0" xfId="0" applyFont="1" applyFill="1" applyAlignment="1">
      <alignment/>
    </xf>
    <xf numFmtId="0" fontId="3" fillId="2" borderId="11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4" fontId="1" fillId="2" borderId="5" xfId="21" applyNumberFormat="1" applyFont="1" applyFill="1" applyBorder="1" applyAlignment="1">
      <alignment horizontal="left" vertical="top" wrapText="1"/>
      <protection/>
    </xf>
    <xf numFmtId="0" fontId="3" fillId="2" borderId="11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/>
    </xf>
    <xf numFmtId="3" fontId="5" fillId="2" borderId="0" xfId="21" applyNumberFormat="1" applyFill="1">
      <alignment/>
      <protection/>
    </xf>
    <xf numFmtId="10" fontId="1" fillId="2" borderId="0" xfId="0" applyNumberFormat="1" applyFont="1" applyFill="1" applyBorder="1" applyAlignment="1">
      <alignment horizontal="right" vertical="top" indent="1"/>
    </xf>
    <xf numFmtId="3" fontId="1" fillId="2" borderId="0" xfId="0" applyNumberFormat="1" applyFont="1" applyFill="1" applyBorder="1" applyAlignment="1">
      <alignment horizontal="right" vertical="top" indent="1"/>
    </xf>
    <xf numFmtId="0" fontId="1" fillId="2" borderId="0" xfId="0" applyFont="1" applyFill="1" applyBorder="1" applyAlignment="1">
      <alignment horizontal="right" vertical="top" indent="1"/>
    </xf>
    <xf numFmtId="9" fontId="1" fillId="2" borderId="0" xfId="0" applyNumberFormat="1" applyFont="1" applyFill="1" applyBorder="1" applyAlignment="1">
      <alignment horizontal="right" vertical="top"/>
    </xf>
    <xf numFmtId="1" fontId="1" fillId="2" borderId="0" xfId="0" applyNumberFormat="1" applyFont="1" applyFill="1" applyBorder="1" applyAlignment="1">
      <alignment horizontal="right" vertical="top" wrapText="1" indent="1"/>
    </xf>
    <xf numFmtId="1" fontId="1" fillId="2" borderId="0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vertical="top" wrapText="1"/>
    </xf>
    <xf numFmtId="3" fontId="0" fillId="2" borderId="0" xfId="0" applyNumberFormat="1" applyFill="1" applyAlignment="1">
      <alignment/>
    </xf>
    <xf numFmtId="0" fontId="1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7" fillId="2" borderId="0" xfId="0" applyFont="1" applyFill="1" applyAlignment="1">
      <alignment vertical="top"/>
    </xf>
    <xf numFmtId="9" fontId="1" fillId="2" borderId="2" xfId="22" applyFont="1" applyFill="1" applyBorder="1" applyAlignment="1">
      <alignment horizontal="right" vertical="top" wrapText="1"/>
    </xf>
    <xf numFmtId="3" fontId="1" fillId="2" borderId="9" xfId="21" applyNumberFormat="1" applyFont="1" applyFill="1" applyBorder="1" applyAlignment="1">
      <alignment horizontal="right" vertical="top" wrapText="1"/>
      <protection/>
    </xf>
    <xf numFmtId="9" fontId="1" fillId="2" borderId="9" xfId="22" applyFont="1" applyFill="1" applyBorder="1" applyAlignment="1">
      <alignment horizontal="right" vertical="top" wrapText="1"/>
    </xf>
    <xf numFmtId="3" fontId="1" fillId="2" borderId="3" xfId="21" applyNumberFormat="1" applyFont="1" applyFill="1" applyBorder="1" applyAlignment="1">
      <alignment horizontal="right" vertical="top" wrapText="1"/>
      <protection/>
    </xf>
    <xf numFmtId="9" fontId="1" fillId="2" borderId="3" xfId="22" applyFont="1" applyFill="1" applyBorder="1" applyAlignment="1">
      <alignment horizontal="right" vertical="top" wrapText="1"/>
    </xf>
    <xf numFmtId="14" fontId="1" fillId="2" borderId="9" xfId="21" applyNumberFormat="1" applyFont="1" applyFill="1" applyBorder="1" applyAlignment="1">
      <alignment horizontal="left" vertical="top" wrapText="1"/>
      <protection/>
    </xf>
    <xf numFmtId="0" fontId="5" fillId="2" borderId="0" xfId="21" applyFont="1" applyFill="1">
      <alignment/>
      <protection/>
    </xf>
    <xf numFmtId="3" fontId="1" fillId="2" borderId="0" xfId="21" applyNumberFormat="1" applyFont="1" applyFill="1" applyBorder="1" applyAlignment="1">
      <alignment horizontal="right" vertical="top" wrapText="1"/>
      <protection/>
    </xf>
    <xf numFmtId="3" fontId="5" fillId="2" borderId="0" xfId="21" applyNumberFormat="1" applyFill="1" applyBorder="1">
      <alignment/>
      <protection/>
    </xf>
    <xf numFmtId="0" fontId="3" fillId="2" borderId="0" xfId="0" applyFont="1" applyFill="1" applyBorder="1" applyAlignment="1">
      <alignment horizontal="center" wrapText="1"/>
    </xf>
    <xf numFmtId="9" fontId="1" fillId="2" borderId="0" xfId="22" applyFont="1" applyFill="1" applyBorder="1" applyAlignment="1">
      <alignment wrapText="1"/>
    </xf>
    <xf numFmtId="1" fontId="1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horizontal="right" wrapText="1"/>
    </xf>
    <xf numFmtId="9" fontId="0" fillId="2" borderId="0" xfId="22" applyFill="1" applyAlignment="1">
      <alignment/>
    </xf>
    <xf numFmtId="0" fontId="1" fillId="0" borderId="2" xfId="0" applyFont="1" applyBorder="1" applyAlignment="1">
      <alignment vertical="top" wrapText="1"/>
    </xf>
    <xf numFmtId="9" fontId="1" fillId="2" borderId="2" xfId="0" applyNumberFormat="1" applyFont="1" applyFill="1" applyBorder="1" applyAlignment="1">
      <alignment horizontal="right" vertical="top" wrapText="1"/>
    </xf>
    <xf numFmtId="3" fontId="1" fillId="2" borderId="2" xfId="0" applyNumberFormat="1" applyFont="1" applyFill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9" fontId="1" fillId="2" borderId="5" xfId="0" applyNumberFormat="1" applyFont="1" applyFill="1" applyBorder="1" applyAlignment="1">
      <alignment horizontal="right" vertical="top" wrapText="1"/>
    </xf>
    <xf numFmtId="3" fontId="1" fillId="2" borderId="5" xfId="0" applyNumberFormat="1" applyFont="1" applyFill="1" applyBorder="1" applyAlignment="1">
      <alignment horizontal="right" vertical="top" wrapText="1"/>
    </xf>
    <xf numFmtId="0" fontId="1" fillId="0" borderId="6" xfId="0" applyFont="1" applyBorder="1" applyAlignment="1">
      <alignment vertical="top" wrapText="1"/>
    </xf>
    <xf numFmtId="9" fontId="1" fillId="2" borderId="6" xfId="0" applyNumberFormat="1" applyFont="1" applyFill="1" applyBorder="1" applyAlignment="1">
      <alignment horizontal="right" vertical="top" wrapText="1"/>
    </xf>
    <xf numFmtId="3" fontId="1" fillId="2" borderId="6" xfId="0" applyNumberFormat="1" applyFont="1" applyFill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9" fontId="1" fillId="0" borderId="2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9" fontId="1" fillId="0" borderId="5" xfId="0" applyNumberFormat="1" applyFont="1" applyBorder="1" applyAlignment="1">
      <alignment horizontal="right" vertical="top" wrapText="1"/>
    </xf>
    <xf numFmtId="0" fontId="1" fillId="2" borderId="5" xfId="0" applyFont="1" applyFill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9" fontId="1" fillId="0" borderId="6" xfId="0" applyNumberFormat="1" applyFont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10" fontId="1" fillId="0" borderId="2" xfId="0" applyNumberFormat="1" applyFont="1" applyBorder="1" applyAlignment="1">
      <alignment horizontal="right" vertical="top" wrapText="1"/>
    </xf>
    <xf numFmtId="10" fontId="1" fillId="2" borderId="2" xfId="0" applyNumberFormat="1" applyFont="1" applyFill="1" applyBorder="1" applyAlignment="1">
      <alignment horizontal="right" vertical="top" wrapText="1"/>
    </xf>
    <xf numFmtId="10" fontId="1" fillId="0" borderId="5" xfId="0" applyNumberFormat="1" applyFont="1" applyBorder="1" applyAlignment="1">
      <alignment horizontal="right" vertical="top" wrapText="1"/>
    </xf>
    <xf numFmtId="10" fontId="1" fillId="2" borderId="5" xfId="0" applyNumberFormat="1" applyFont="1" applyFill="1" applyBorder="1" applyAlignment="1">
      <alignment horizontal="right" vertical="top" wrapText="1"/>
    </xf>
    <xf numFmtId="10" fontId="1" fillId="0" borderId="6" xfId="0" applyNumberFormat="1" applyFont="1" applyBorder="1" applyAlignment="1">
      <alignment horizontal="right" vertical="top" wrapText="1"/>
    </xf>
    <xf numFmtId="10" fontId="1" fillId="2" borderId="6" xfId="0" applyNumberFormat="1" applyFont="1" applyFill="1" applyBorder="1" applyAlignment="1">
      <alignment horizontal="right" vertical="top" wrapText="1"/>
    </xf>
    <xf numFmtId="0" fontId="1" fillId="0" borderId="9" xfId="0" applyFont="1" applyBorder="1" applyAlignment="1">
      <alignment vertical="top" wrapText="1"/>
    </xf>
    <xf numFmtId="9" fontId="1" fillId="2" borderId="9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9" fontId="1" fillId="2" borderId="10" xfId="0" applyNumberFormat="1" applyFont="1" applyFill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9" fontId="1" fillId="2" borderId="12" xfId="0" applyNumberFormat="1" applyFont="1" applyFill="1" applyBorder="1" applyAlignment="1">
      <alignment horizontal="right" vertical="top" wrapText="1"/>
    </xf>
    <xf numFmtId="0" fontId="0" fillId="2" borderId="2" xfId="0" applyFill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5" xfId="0" applyFont="1" applyBorder="1" applyAlignment="1">
      <alignment wrapText="1"/>
    </xf>
    <xf numFmtId="3" fontId="1" fillId="2" borderId="5" xfId="0" applyNumberFormat="1" applyFont="1" applyFill="1" applyBorder="1" applyAlignment="1">
      <alignment horizontal="right" wrapText="1"/>
    </xf>
    <xf numFmtId="10" fontId="1" fillId="0" borderId="5" xfId="0" applyNumberFormat="1" applyFont="1" applyBorder="1" applyAlignment="1">
      <alignment horizontal="right" wrapText="1"/>
    </xf>
    <xf numFmtId="0" fontId="3" fillId="0" borderId="8" xfId="0" applyFont="1" applyBorder="1" applyAlignment="1">
      <alignment wrapText="1"/>
    </xf>
    <xf numFmtId="3" fontId="1" fillId="2" borderId="8" xfId="0" applyNumberFormat="1" applyFont="1" applyFill="1" applyBorder="1" applyAlignment="1">
      <alignment horizontal="right" wrapText="1"/>
    </xf>
    <xf numFmtId="3" fontId="1" fillId="0" borderId="8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0" fontId="1" fillId="2" borderId="10" xfId="0" applyFont="1" applyFill="1" applyBorder="1" applyAlignment="1">
      <alignment horizontal="right" wrapText="1"/>
    </xf>
    <xf numFmtId="0" fontId="1" fillId="0" borderId="3" xfId="0" applyFont="1" applyBorder="1" applyAlignment="1">
      <alignment wrapText="1"/>
    </xf>
    <xf numFmtId="3" fontId="1" fillId="2" borderId="3" xfId="0" applyNumberFormat="1" applyFont="1" applyFill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0" fontId="7" fillId="2" borderId="2" xfId="0" applyFont="1" applyFill="1" applyBorder="1" applyAlignment="1">
      <alignment vertical="top" wrapText="1"/>
    </xf>
    <xf numFmtId="9" fontId="1" fillId="0" borderId="2" xfId="0" applyNumberFormat="1" applyFont="1" applyBorder="1" applyAlignment="1">
      <alignment horizontal="right" wrapText="1"/>
    </xf>
    <xf numFmtId="9" fontId="1" fillId="2" borderId="2" xfId="0" applyNumberFormat="1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9" fontId="1" fillId="0" borderId="5" xfId="0" applyNumberFormat="1" applyFont="1" applyBorder="1" applyAlignment="1">
      <alignment horizontal="right" wrapText="1"/>
    </xf>
    <xf numFmtId="9" fontId="1" fillId="2" borderId="5" xfId="0" applyNumberFormat="1" applyFont="1" applyFill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3" fontId="1" fillId="0" borderId="5" xfId="0" applyNumberFormat="1" applyFont="1" applyBorder="1" applyAlignment="1">
      <alignment horizontal="right" wrapText="1"/>
    </xf>
    <xf numFmtId="0" fontId="3" fillId="0" borderId="2" xfId="0" applyFont="1" applyBorder="1" applyAlignment="1">
      <alignment vertical="top" wrapText="1"/>
    </xf>
    <xf numFmtId="3" fontId="1" fillId="2" borderId="2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10" fontId="1" fillId="2" borderId="5" xfId="0" applyNumberFormat="1" applyFont="1" applyFill="1" applyBorder="1" applyAlignment="1">
      <alignment horizontal="right"/>
    </xf>
    <xf numFmtId="10" fontId="1" fillId="0" borderId="5" xfId="0" applyNumberFormat="1" applyFont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3" fillId="0" borderId="8" xfId="0" applyFont="1" applyBorder="1" applyAlignment="1">
      <alignment vertical="top" wrapText="1"/>
    </xf>
    <xf numFmtId="0" fontId="7" fillId="0" borderId="0" xfId="0" applyFont="1" applyAlignment="1">
      <alignment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0" fontId="1" fillId="2" borderId="2" xfId="0" applyNumberFormat="1" applyFont="1" applyFill="1" applyBorder="1" applyAlignment="1">
      <alignment horizontal="right" wrapText="1"/>
    </xf>
    <xf numFmtId="0" fontId="3" fillId="0" borderId="3" xfId="0" applyFont="1" applyBorder="1" applyAlignment="1">
      <alignment vertical="top" wrapText="1"/>
    </xf>
    <xf numFmtId="0" fontId="3" fillId="2" borderId="0" xfId="0" applyFont="1" applyFill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3" fontId="1" fillId="0" borderId="9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185" fontId="1" fillId="2" borderId="9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indent="1"/>
    </xf>
    <xf numFmtId="0" fontId="3" fillId="0" borderId="13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10" fontId="1" fillId="0" borderId="6" xfId="0" applyNumberFormat="1" applyFont="1" applyBorder="1" applyAlignment="1">
      <alignment horizontal="right" wrapText="1"/>
    </xf>
    <xf numFmtId="0" fontId="5" fillId="2" borderId="0" xfId="21" applyFont="1" applyFill="1" applyBorder="1">
      <alignment/>
      <protection/>
    </xf>
    <xf numFmtId="0" fontId="5" fillId="2" borderId="0" xfId="21" applyFont="1" applyFill="1">
      <alignment/>
      <protection/>
    </xf>
    <xf numFmtId="3" fontId="5" fillId="2" borderId="0" xfId="21" applyNumberFormat="1" applyFont="1" applyFill="1">
      <alignment/>
      <protection/>
    </xf>
    <xf numFmtId="0" fontId="20" fillId="2" borderId="0" xfId="21" applyFont="1" applyFill="1">
      <alignment/>
      <protection/>
    </xf>
    <xf numFmtId="3" fontId="21" fillId="2" borderId="0" xfId="21" applyNumberFormat="1" applyFont="1" applyFill="1">
      <alignment/>
      <protection/>
    </xf>
    <xf numFmtId="0" fontId="21" fillId="2" borderId="0" xfId="21" applyFont="1" applyFill="1">
      <alignment/>
      <protection/>
    </xf>
    <xf numFmtId="9" fontId="1" fillId="0" borderId="8" xfId="0" applyNumberFormat="1" applyFont="1" applyBorder="1" applyAlignment="1">
      <alignment horizontal="right" wrapText="1"/>
    </xf>
    <xf numFmtId="9" fontId="1" fillId="2" borderId="8" xfId="0" applyNumberFormat="1" applyFont="1" applyFill="1" applyBorder="1" applyAlignment="1">
      <alignment horizontal="right" wrapText="1"/>
    </xf>
    <xf numFmtId="9" fontId="1" fillId="0" borderId="10" xfId="0" applyNumberFormat="1" applyFont="1" applyBorder="1" applyAlignment="1">
      <alignment horizontal="right" wrapText="1"/>
    </xf>
    <xf numFmtId="9" fontId="1" fillId="2" borderId="10" xfId="0" applyNumberFormat="1" applyFont="1" applyFill="1" applyBorder="1" applyAlignment="1">
      <alignment horizontal="right" wrapText="1"/>
    </xf>
    <xf numFmtId="9" fontId="1" fillId="0" borderId="3" xfId="0" applyNumberFormat="1" applyFont="1" applyBorder="1" applyAlignment="1">
      <alignment horizontal="right" wrapText="1"/>
    </xf>
    <xf numFmtId="9" fontId="1" fillId="2" borderId="3" xfId="0" applyNumberFormat="1" applyFont="1" applyFill="1" applyBorder="1" applyAlignment="1">
      <alignment horizontal="right" wrapText="1"/>
    </xf>
    <xf numFmtId="3" fontId="1" fillId="0" borderId="2" xfId="0" applyNumberFormat="1" applyFont="1" applyBorder="1" applyAlignment="1">
      <alignment horizontal="right" wrapText="1"/>
    </xf>
    <xf numFmtId="3" fontId="1" fillId="2" borderId="9" xfId="0" applyNumberFormat="1" applyFont="1" applyFill="1" applyBorder="1" applyAlignment="1">
      <alignment horizontal="right" wrapText="1"/>
    </xf>
    <xf numFmtId="9" fontId="1" fillId="0" borderId="6" xfId="0" applyNumberFormat="1" applyFont="1" applyBorder="1" applyAlignment="1">
      <alignment horizontal="right" wrapText="1"/>
    </xf>
    <xf numFmtId="9" fontId="1" fillId="2" borderId="6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3" fontId="1" fillId="0" borderId="6" xfId="0" applyNumberFormat="1" applyFont="1" applyBorder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right" vertical="top" wrapText="1"/>
    </xf>
    <xf numFmtId="0" fontId="1" fillId="2" borderId="0" xfId="0" applyFont="1" applyFill="1" applyAlignment="1">
      <alignment horizontal="right" vertical="top" wrapText="1"/>
    </xf>
    <xf numFmtId="0" fontId="9" fillId="2" borderId="5" xfId="0" applyFont="1" applyFill="1" applyBorder="1" applyAlignment="1">
      <alignment horizontal="right" wrapText="1"/>
    </xf>
    <xf numFmtId="0" fontId="9" fillId="2" borderId="6" xfId="0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right" vertical="top" wrapText="1"/>
    </xf>
    <xf numFmtId="10" fontId="1" fillId="2" borderId="9" xfId="0" applyNumberFormat="1" applyFont="1" applyFill="1" applyBorder="1" applyAlignment="1">
      <alignment horizontal="right" wrapText="1"/>
    </xf>
    <xf numFmtId="10" fontId="1" fillId="2" borderId="3" xfId="0" applyNumberFormat="1" applyFont="1" applyFill="1" applyBorder="1" applyAlignment="1">
      <alignment horizontal="right" wrapText="1"/>
    </xf>
    <xf numFmtId="3" fontId="1" fillId="2" borderId="9" xfId="0" applyNumberFormat="1" applyFont="1" applyFill="1" applyBorder="1" applyAlignment="1">
      <alignment horizontal="right" vertical="top" wrapText="1"/>
    </xf>
    <xf numFmtId="3" fontId="1" fillId="2" borderId="3" xfId="0" applyNumberFormat="1" applyFont="1" applyFill="1" applyBorder="1" applyAlignment="1">
      <alignment horizontal="right"/>
    </xf>
    <xf numFmtId="10" fontId="1" fillId="2" borderId="3" xfId="0" applyNumberFormat="1" applyFont="1" applyFill="1" applyBorder="1" applyAlignment="1">
      <alignment horizontal="right"/>
    </xf>
    <xf numFmtId="9" fontId="1" fillId="2" borderId="9" xfId="22" applyFont="1" applyFill="1" applyBorder="1" applyAlignment="1">
      <alignment horizontal="right" vertical="center"/>
    </xf>
    <xf numFmtId="0" fontId="3" fillId="0" borderId="9" xfId="0" applyFont="1" applyBorder="1" applyAlignment="1">
      <alignment vertical="top" wrapText="1"/>
    </xf>
    <xf numFmtId="0" fontId="1" fillId="2" borderId="9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9" xfId="0" applyFont="1" applyFill="1" applyBorder="1" applyAlignment="1">
      <alignment horizontal="left" indent="1"/>
    </xf>
    <xf numFmtId="0" fontId="0" fillId="2" borderId="0" xfId="0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2" fontId="1" fillId="2" borderId="2" xfId="0" applyNumberFormat="1" applyFont="1" applyFill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2" fontId="1" fillId="2" borderId="5" xfId="0" applyNumberFormat="1" applyFont="1" applyFill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2" fontId="1" fillId="2" borderId="9" xfId="0" applyNumberFormat="1" applyFont="1" applyFill="1" applyBorder="1" applyAlignment="1">
      <alignment horizontal="right" vertical="top" wrapText="1"/>
    </xf>
    <xf numFmtId="2" fontId="1" fillId="0" borderId="9" xfId="0" applyNumberFormat="1" applyFont="1" applyBorder="1" applyAlignment="1">
      <alignment horizontal="right" vertical="top" wrapText="1"/>
    </xf>
    <xf numFmtId="0" fontId="1" fillId="2" borderId="0" xfId="0" applyFont="1" applyFill="1" applyBorder="1" applyAlignment="1">
      <alignment horizontal="justify"/>
    </xf>
    <xf numFmtId="0" fontId="2" fillId="2" borderId="0" xfId="0" applyFont="1" applyFill="1" applyBorder="1" applyAlignment="1">
      <alignment horizontal="justify" vertical="top" wrapText="1"/>
    </xf>
    <xf numFmtId="9" fontId="1" fillId="2" borderId="0" xfId="0" applyNumberFormat="1" applyFont="1" applyFill="1" applyBorder="1" applyAlignment="1">
      <alignment horizontal="right" wrapText="1"/>
    </xf>
    <xf numFmtId="9" fontId="1" fillId="2" borderId="0" xfId="0" applyNumberFormat="1" applyFont="1" applyFill="1" applyBorder="1" applyAlignment="1">
      <alignment horizontal="right" vertical="top" wrapText="1"/>
    </xf>
    <xf numFmtId="9" fontId="1" fillId="2" borderId="0" xfId="0" applyNumberFormat="1" applyFont="1" applyFill="1" applyBorder="1" applyAlignment="1">
      <alignment horizontal="right" wrapText="1"/>
    </xf>
    <xf numFmtId="9" fontId="1" fillId="0" borderId="14" xfId="0" applyNumberFormat="1" applyFont="1" applyFill="1" applyBorder="1" applyAlignment="1">
      <alignment horizontal="right" wrapText="1"/>
    </xf>
    <xf numFmtId="3" fontId="1" fillId="3" borderId="15" xfId="0" applyNumberFormat="1" applyFont="1" applyFill="1" applyBorder="1" applyAlignment="1">
      <alignment horizontal="right" wrapText="1"/>
    </xf>
    <xf numFmtId="1" fontId="1" fillId="0" borderId="16" xfId="0" applyNumberFormat="1" applyFont="1" applyFill="1" applyBorder="1" applyAlignment="1">
      <alignment horizontal="right" vertical="top" wrapText="1"/>
    </xf>
    <xf numFmtId="9" fontId="1" fillId="0" borderId="17" xfId="0" applyNumberFormat="1" applyFont="1" applyFill="1" applyBorder="1" applyAlignment="1">
      <alignment horizontal="right" wrapText="1"/>
    </xf>
    <xf numFmtId="3" fontId="1" fillId="3" borderId="18" xfId="0" applyNumberFormat="1" applyFont="1" applyFill="1" applyBorder="1" applyAlignment="1">
      <alignment horizontal="right" wrapText="1"/>
    </xf>
    <xf numFmtId="3" fontId="1" fillId="0" borderId="19" xfId="0" applyNumberFormat="1" applyFont="1" applyFill="1" applyBorder="1" applyAlignment="1">
      <alignment horizontal="right" vertical="top" wrapText="1"/>
    </xf>
    <xf numFmtId="9" fontId="1" fillId="0" borderId="17" xfId="0" applyNumberFormat="1" applyFont="1" applyFill="1" applyBorder="1" applyAlignment="1">
      <alignment horizontal="right" vertical="top" wrapText="1"/>
    </xf>
    <xf numFmtId="3" fontId="1" fillId="3" borderId="18" xfId="0" applyNumberFormat="1" applyFont="1" applyFill="1" applyBorder="1" applyAlignment="1">
      <alignment horizontal="right" vertical="top" wrapText="1"/>
    </xf>
    <xf numFmtId="9" fontId="1" fillId="0" borderId="17" xfId="0" applyNumberFormat="1" applyFont="1" applyFill="1" applyBorder="1" applyAlignment="1">
      <alignment horizontal="right" wrapText="1"/>
    </xf>
    <xf numFmtId="3" fontId="1" fillId="3" borderId="18" xfId="0" applyNumberFormat="1" applyFont="1" applyFill="1" applyBorder="1" applyAlignment="1">
      <alignment horizontal="right" wrapText="1"/>
    </xf>
    <xf numFmtId="3" fontId="1" fillId="3" borderId="19" xfId="0" applyNumberFormat="1" applyFont="1" applyFill="1" applyBorder="1" applyAlignment="1">
      <alignment horizontal="right" vertical="top" wrapText="1"/>
    </xf>
    <xf numFmtId="1" fontId="1" fillId="3" borderId="19" xfId="0" applyNumberFormat="1" applyFont="1" applyFill="1" applyBorder="1" applyAlignment="1">
      <alignment horizontal="right" vertical="top" wrapText="1"/>
    </xf>
    <xf numFmtId="3" fontId="1" fillId="2" borderId="0" xfId="0" applyNumberFormat="1" applyFont="1" applyFill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1" fillId="2" borderId="8" xfId="0" applyFont="1" applyFill="1" applyBorder="1" applyAlignment="1">
      <alignment horizontal="right" vertical="top" wrapText="1"/>
    </xf>
    <xf numFmtId="10" fontId="1" fillId="0" borderId="20" xfId="0" applyNumberFormat="1" applyFont="1" applyBorder="1" applyAlignment="1">
      <alignment horizontal="right" wrapText="1"/>
    </xf>
    <xf numFmtId="10" fontId="1" fillId="2" borderId="5" xfId="0" applyNumberFormat="1" applyFont="1" applyFill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10" fontId="1" fillId="2" borderId="6" xfId="0" applyNumberFormat="1" applyFont="1" applyFill="1" applyBorder="1" applyAlignment="1">
      <alignment horizontal="right" wrapText="1"/>
    </xf>
    <xf numFmtId="0" fontId="1" fillId="0" borderId="22" xfId="0" applyFont="1" applyBorder="1" applyAlignment="1">
      <alignment horizontal="right" wrapText="1"/>
    </xf>
    <xf numFmtId="10" fontId="1" fillId="0" borderId="2" xfId="0" applyNumberFormat="1" applyFont="1" applyBorder="1" applyAlignment="1">
      <alignment horizontal="right" wrapText="1"/>
    </xf>
    <xf numFmtId="3" fontId="1" fillId="0" borderId="9" xfId="0" applyNumberFormat="1" applyFont="1" applyBorder="1" applyAlignment="1">
      <alignment horizontal="right" wrapText="1"/>
    </xf>
    <xf numFmtId="10" fontId="1" fillId="0" borderId="9" xfId="0" applyNumberFormat="1" applyFont="1" applyBorder="1" applyAlignment="1">
      <alignment horizontal="right" wrapText="1"/>
    </xf>
    <xf numFmtId="10" fontId="1" fillId="0" borderId="3" xfId="0" applyNumberFormat="1" applyFont="1" applyBorder="1" applyAlignment="1">
      <alignment horizontal="right" wrapText="1"/>
    </xf>
    <xf numFmtId="0" fontId="1" fillId="2" borderId="9" xfId="0" applyFont="1" applyFill="1" applyBorder="1" applyAlignment="1">
      <alignment wrapText="1"/>
    </xf>
    <xf numFmtId="3" fontId="1" fillId="2" borderId="0" xfId="0" applyNumberFormat="1" applyFont="1" applyFill="1" applyBorder="1" applyAlignment="1">
      <alignment horizontal="right" vertical="top" wrapText="1"/>
    </xf>
    <xf numFmtId="3" fontId="1" fillId="2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10" fontId="1" fillId="2" borderId="2" xfId="0" applyNumberFormat="1" applyFont="1" applyFill="1" applyBorder="1" applyAlignment="1">
      <alignment horizontal="right"/>
    </xf>
    <xf numFmtId="10" fontId="1" fillId="0" borderId="2" xfId="0" applyNumberFormat="1" applyFont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10" fontId="1" fillId="0" borderId="3" xfId="0" applyNumberFormat="1" applyFont="1" applyBorder="1" applyAlignment="1">
      <alignment horizontal="right"/>
    </xf>
    <xf numFmtId="0" fontId="1" fillId="2" borderId="0" xfId="21" applyFont="1" applyFill="1" applyBorder="1" applyAlignment="1">
      <alignment horizontal="justify"/>
      <protection/>
    </xf>
    <xf numFmtId="0" fontId="3" fillId="2" borderId="0" xfId="21" applyFont="1" applyFill="1" applyBorder="1" applyAlignment="1">
      <alignment vertical="top" wrapText="1"/>
      <protection/>
    </xf>
    <xf numFmtId="0" fontId="2" fillId="2" borderId="0" xfId="21" applyFont="1" applyFill="1" applyBorder="1" applyAlignment="1">
      <alignment horizontal="justify" vertical="top" wrapText="1"/>
      <protection/>
    </xf>
    <xf numFmtId="9" fontId="1" fillId="2" borderId="0" xfId="21" applyNumberFormat="1" applyFont="1" applyFill="1" applyBorder="1" applyAlignment="1">
      <alignment horizontal="right" vertical="top"/>
      <protection/>
    </xf>
    <xf numFmtId="3" fontId="1" fillId="2" borderId="10" xfId="0" applyNumberFormat="1" applyFont="1" applyFill="1" applyBorder="1" applyAlignment="1">
      <alignment horizontal="right" vertical="top" wrapText="1"/>
    </xf>
    <xf numFmtId="3" fontId="1" fillId="2" borderId="12" xfId="0" applyNumberFormat="1" applyFont="1" applyFill="1" applyBorder="1" applyAlignment="1">
      <alignment horizontal="right" vertical="top" wrapText="1"/>
    </xf>
    <xf numFmtId="10" fontId="1" fillId="2" borderId="6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 wrapText="1"/>
    </xf>
    <xf numFmtId="10" fontId="1" fillId="2" borderId="6" xfId="22" applyNumberFormat="1" applyFont="1" applyFill="1" applyBorder="1" applyAlignment="1">
      <alignment horizontal="right" vertical="center" wrapText="1"/>
    </xf>
    <xf numFmtId="10" fontId="1" fillId="0" borderId="6" xfId="22" applyNumberFormat="1" applyFont="1" applyBorder="1" applyAlignment="1">
      <alignment horizontal="right" vertical="center" wrapText="1"/>
    </xf>
    <xf numFmtId="9" fontId="1" fillId="0" borderId="2" xfId="22" applyFont="1" applyBorder="1" applyAlignment="1">
      <alignment horizontal="right" wrapText="1"/>
    </xf>
    <xf numFmtId="9" fontId="1" fillId="2" borderId="2" xfId="22" applyFont="1" applyFill="1" applyBorder="1" applyAlignment="1">
      <alignment horizontal="right" wrapText="1"/>
    </xf>
    <xf numFmtId="9" fontId="1" fillId="0" borderId="5" xfId="22" applyFont="1" applyBorder="1" applyAlignment="1">
      <alignment horizontal="right" wrapText="1"/>
    </xf>
    <xf numFmtId="9" fontId="1" fillId="2" borderId="5" xfId="22" applyFont="1" applyFill="1" applyBorder="1" applyAlignment="1">
      <alignment horizontal="right" wrapText="1"/>
    </xf>
    <xf numFmtId="9" fontId="1" fillId="0" borderId="6" xfId="22" applyFont="1" applyBorder="1" applyAlignment="1">
      <alignment horizontal="right" wrapText="1"/>
    </xf>
    <xf numFmtId="9" fontId="1" fillId="2" borderId="6" xfId="22" applyFont="1" applyFill="1" applyBorder="1" applyAlignment="1">
      <alignment horizontal="right" wrapText="1"/>
    </xf>
    <xf numFmtId="9" fontId="1" fillId="0" borderId="0" xfId="22" applyFont="1" applyBorder="1" applyAlignment="1">
      <alignment horizontal="right" wrapText="1"/>
    </xf>
    <xf numFmtId="9" fontId="1" fillId="2" borderId="0" xfId="22" applyFont="1" applyFill="1" applyBorder="1" applyAlignment="1">
      <alignment horizontal="right" wrapText="1"/>
    </xf>
    <xf numFmtId="9" fontId="1" fillId="0" borderId="9" xfId="22" applyFont="1" applyBorder="1" applyAlignment="1">
      <alignment horizontal="right" wrapText="1"/>
    </xf>
    <xf numFmtId="9" fontId="1" fillId="2" borderId="9" xfId="22" applyFont="1" applyFill="1" applyBorder="1" applyAlignment="1">
      <alignment horizontal="right" wrapText="1"/>
    </xf>
    <xf numFmtId="9" fontId="1" fillId="0" borderId="3" xfId="22" applyFont="1" applyBorder="1" applyAlignment="1">
      <alignment horizontal="right" wrapText="1"/>
    </xf>
    <xf numFmtId="9" fontId="1" fillId="2" borderId="3" xfId="22" applyFont="1" applyFill="1" applyBorder="1" applyAlignment="1">
      <alignment horizontal="right" wrapText="1"/>
    </xf>
    <xf numFmtId="9" fontId="1" fillId="2" borderId="0" xfId="22" applyFont="1" applyFill="1" applyAlignment="1">
      <alignment horizontal="right" wrapText="1"/>
    </xf>
    <xf numFmtId="9" fontId="1" fillId="0" borderId="0" xfId="22" applyFont="1" applyAlignment="1">
      <alignment horizontal="right" wrapText="1"/>
    </xf>
    <xf numFmtId="10" fontId="1" fillId="2" borderId="0" xfId="22" applyNumberFormat="1" applyFont="1" applyFill="1" applyAlignment="1">
      <alignment horizontal="right" vertical="top" wrapText="1"/>
    </xf>
    <xf numFmtId="10" fontId="1" fillId="0" borderId="0" xfId="22" applyNumberFormat="1" applyFont="1" applyAlignment="1">
      <alignment horizontal="right" vertical="top" wrapText="1"/>
    </xf>
    <xf numFmtId="10" fontId="1" fillId="2" borderId="5" xfId="22" applyNumberFormat="1" applyFont="1" applyFill="1" applyBorder="1" applyAlignment="1">
      <alignment horizontal="right" vertical="top" wrapText="1"/>
    </xf>
    <xf numFmtId="10" fontId="1" fillId="0" borderId="2" xfId="22" applyNumberFormat="1" applyFont="1" applyBorder="1" applyAlignment="1">
      <alignment horizontal="right" vertical="center" wrapText="1"/>
    </xf>
    <xf numFmtId="10" fontId="1" fillId="0" borderId="2" xfId="22" applyNumberFormat="1" applyFont="1" applyBorder="1" applyAlignment="1">
      <alignment horizontal="right" vertical="top" wrapText="1"/>
    </xf>
    <xf numFmtId="10" fontId="1" fillId="0" borderId="5" xfId="22" applyNumberFormat="1" applyFont="1" applyBorder="1" applyAlignment="1">
      <alignment horizontal="right" vertical="top" wrapText="1"/>
    </xf>
    <xf numFmtId="10" fontId="1" fillId="2" borderId="6" xfId="22" applyNumberFormat="1" applyFont="1" applyFill="1" applyBorder="1" applyAlignment="1">
      <alignment horizontal="right" vertical="top" wrapText="1"/>
    </xf>
    <xf numFmtId="10" fontId="1" fillId="0" borderId="6" xfId="22" applyNumberFormat="1" applyFont="1" applyBorder="1" applyAlignment="1">
      <alignment horizontal="right" vertical="top" wrapText="1"/>
    </xf>
    <xf numFmtId="10" fontId="1" fillId="2" borderId="5" xfId="22" applyNumberFormat="1" applyFont="1" applyFill="1" applyBorder="1" applyAlignment="1">
      <alignment horizontal="right" vertical="center" wrapText="1"/>
    </xf>
    <xf numFmtId="10" fontId="1" fillId="0" borderId="5" xfId="22" applyNumberFormat="1" applyFont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wrapText="1"/>
    </xf>
    <xf numFmtId="10" fontId="1" fillId="2" borderId="2" xfId="22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top" wrapText="1"/>
    </xf>
    <xf numFmtId="10" fontId="1" fillId="2" borderId="0" xfId="22" applyNumberFormat="1" applyFont="1" applyFill="1" applyBorder="1" applyAlignment="1">
      <alignment horizontal="right" vertical="center" wrapText="1"/>
    </xf>
    <xf numFmtId="10" fontId="1" fillId="0" borderId="0" xfId="22" applyNumberFormat="1" applyFont="1" applyBorder="1" applyAlignment="1">
      <alignment horizontal="right" vertical="center" wrapText="1"/>
    </xf>
    <xf numFmtId="10" fontId="1" fillId="0" borderId="0" xfId="22" applyNumberFormat="1" applyFont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10" fontId="1" fillId="0" borderId="6" xfId="22" applyNumberFormat="1" applyFont="1" applyBorder="1" applyAlignment="1">
      <alignment horizontal="right" wrapText="1"/>
    </xf>
    <xf numFmtId="10" fontId="1" fillId="2" borderId="5" xfId="22" applyNumberFormat="1" applyFont="1" applyFill="1" applyBorder="1" applyAlignment="1">
      <alignment horizontal="right" wrapText="1"/>
    </xf>
    <xf numFmtId="10" fontId="1" fillId="2" borderId="6" xfId="22" applyNumberFormat="1" applyFont="1" applyFill="1" applyBorder="1" applyAlignment="1">
      <alignment horizontal="right" wrapText="1"/>
    </xf>
    <xf numFmtId="10" fontId="1" fillId="2" borderId="8" xfId="0" applyNumberFormat="1" applyFont="1" applyFill="1" applyBorder="1" applyAlignment="1">
      <alignment horizontal="right"/>
    </xf>
    <xf numFmtId="3" fontId="5" fillId="2" borderId="0" xfId="21" applyNumberFormat="1" applyFont="1" applyFill="1">
      <alignment/>
      <protection/>
    </xf>
    <xf numFmtId="9" fontId="22" fillId="2" borderId="0" xfId="22" applyFont="1" applyFill="1" applyAlignment="1">
      <alignment/>
    </xf>
    <xf numFmtId="14" fontId="1" fillId="2" borderId="2" xfId="21" applyNumberFormat="1" applyFont="1" applyFill="1" applyBorder="1" applyAlignment="1">
      <alignment horizontal="left" vertical="top" wrapText="1"/>
      <protection/>
    </xf>
    <xf numFmtId="14" fontId="1" fillId="2" borderId="3" xfId="21" applyNumberFormat="1" applyFont="1" applyFill="1" applyBorder="1" applyAlignment="1">
      <alignment horizontal="left" vertical="top" wrapText="1"/>
      <protection/>
    </xf>
    <xf numFmtId="2" fontId="1" fillId="2" borderId="3" xfId="21" applyNumberFormat="1" applyFont="1" applyFill="1" applyBorder="1" applyAlignment="1">
      <alignment horizontal="right" vertical="top" wrapText="1"/>
      <protection/>
    </xf>
    <xf numFmtId="0" fontId="3" fillId="2" borderId="4" xfId="21" applyFont="1" applyFill="1" applyBorder="1" applyAlignment="1">
      <alignment vertical="top" wrapText="1"/>
      <protection/>
    </xf>
    <xf numFmtId="0" fontId="3" fillId="2" borderId="1" xfId="21" applyFont="1" applyFill="1" applyBorder="1" applyAlignment="1">
      <alignment vertical="top" wrapText="1"/>
      <protection/>
    </xf>
    <xf numFmtId="3" fontId="1" fillId="2" borderId="9" xfId="0" applyNumberFormat="1" applyFont="1" applyFill="1" applyBorder="1" applyAlignment="1">
      <alignment horizontal="right"/>
    </xf>
    <xf numFmtId="10" fontId="1" fillId="2" borderId="9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2" fillId="2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7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2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7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7" fillId="2" borderId="0" xfId="0" applyFont="1" applyFill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1Q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34"/>
  <sheetViews>
    <sheetView tabSelected="1" view="pageBreakPreview" zoomScaleSheetLayoutView="100" workbookViewId="0" topLeftCell="A1">
      <selection activeCell="C17" sqref="C17"/>
    </sheetView>
  </sheetViews>
  <sheetFormatPr defaultColWidth="9.00390625" defaultRowHeight="12" customHeight="1"/>
  <cols>
    <col min="1" max="1" width="26.625" style="55" customWidth="1"/>
    <col min="2" max="2" width="8.125" style="20" customWidth="1"/>
    <col min="3" max="5" width="7.625" style="20" customWidth="1"/>
    <col min="6" max="7" width="6.625" style="20" customWidth="1"/>
    <col min="8" max="9" width="6.75390625" style="20" customWidth="1"/>
    <col min="10" max="10" width="5.375" style="20" customWidth="1"/>
    <col min="11" max="16384" width="9.00390625" style="20" customWidth="1"/>
  </cols>
  <sheetData>
    <row r="1" spans="1:8" ht="16.5" thickBot="1">
      <c r="A1" s="37" t="s">
        <v>40</v>
      </c>
      <c r="B1" s="19"/>
      <c r="C1" s="19"/>
      <c r="D1" s="19"/>
      <c r="E1" s="19"/>
      <c r="F1" s="19"/>
      <c r="G1" s="19"/>
      <c r="H1" s="19"/>
    </row>
    <row r="2" spans="1:8" ht="9" customHeight="1">
      <c r="A2" s="38"/>
      <c r="B2" s="22"/>
      <c r="C2" s="22"/>
      <c r="D2" s="22"/>
      <c r="E2" s="22"/>
      <c r="F2" s="22"/>
      <c r="G2" s="22"/>
      <c r="H2" s="22"/>
    </row>
    <row r="3" spans="1:8" ht="31.5" customHeight="1">
      <c r="A3" s="108"/>
      <c r="B3" s="14" t="s">
        <v>321</v>
      </c>
      <c r="C3" s="14" t="s">
        <v>0</v>
      </c>
      <c r="D3" s="14" t="s">
        <v>41</v>
      </c>
      <c r="E3" s="14" t="s">
        <v>1</v>
      </c>
      <c r="F3" s="14" t="s">
        <v>2</v>
      </c>
      <c r="G3" s="14" t="s">
        <v>3</v>
      </c>
      <c r="H3" s="5" t="s">
        <v>4</v>
      </c>
    </row>
    <row r="4" spans="1:8" ht="9" customHeight="1" thickBot="1">
      <c r="A4" s="39"/>
      <c r="B4" s="23"/>
      <c r="C4" s="23"/>
      <c r="D4" s="23"/>
      <c r="E4" s="23"/>
      <c r="F4" s="23"/>
      <c r="G4" s="23"/>
      <c r="H4" s="23"/>
    </row>
    <row r="5" spans="1:8" ht="12" customHeight="1" thickBot="1">
      <c r="A5" s="40" t="s">
        <v>5</v>
      </c>
      <c r="B5" s="171">
        <v>1827620801</v>
      </c>
      <c r="C5" s="307">
        <v>0.15042457540950258</v>
      </c>
      <c r="D5" s="308">
        <v>0.11271018653607445</v>
      </c>
      <c r="E5" s="307">
        <v>1</v>
      </c>
      <c r="F5" s="308">
        <v>0.4996095604188738</v>
      </c>
      <c r="G5" s="307">
        <v>0.6794726774397224</v>
      </c>
      <c r="H5" s="189">
        <v>1100.4055027989737</v>
      </c>
    </row>
    <row r="6" spans="1:8" ht="12" customHeight="1" thickBot="1">
      <c r="A6" s="41" t="s">
        <v>6</v>
      </c>
      <c r="B6" s="174">
        <v>939055320</v>
      </c>
      <c r="C6" s="309">
        <v>0.21459779494140985</v>
      </c>
      <c r="D6" s="310">
        <v>0.20907491611059448</v>
      </c>
      <c r="E6" s="309">
        <v>0.5138129963754993</v>
      </c>
      <c r="F6" s="310">
        <v>0.5164540849414495</v>
      </c>
      <c r="G6" s="309">
        <v>0.669446629619222</v>
      </c>
      <c r="H6" s="168">
        <v>1113.5320406448914</v>
      </c>
    </row>
    <row r="7" spans="1:8" ht="12" customHeight="1" thickBot="1">
      <c r="A7" s="41" t="s">
        <v>7</v>
      </c>
      <c r="B7" s="174">
        <v>366149269</v>
      </c>
      <c r="C7" s="309">
        <v>0.024961945233325046</v>
      </c>
      <c r="D7" s="310">
        <v>0.27959342306469104</v>
      </c>
      <c r="E7" s="309">
        <v>0.2003420341898374</v>
      </c>
      <c r="F7" s="310">
        <v>0.6322807597903466</v>
      </c>
      <c r="G7" s="309">
        <v>0.8236230235379768</v>
      </c>
      <c r="H7" s="168">
        <v>1619.2019051023435</v>
      </c>
    </row>
    <row r="8" spans="1:8" ht="12" customHeight="1" thickBot="1">
      <c r="A8" s="41" t="s">
        <v>8</v>
      </c>
      <c r="B8" s="174">
        <v>341226880</v>
      </c>
      <c r="C8" s="309">
        <v>0.024213924764660978</v>
      </c>
      <c r="D8" s="310">
        <v>0.28621254019201214</v>
      </c>
      <c r="E8" s="309">
        <v>0.18670551342668812</v>
      </c>
      <c r="F8" s="310">
        <v>0.6379303295215195</v>
      </c>
      <c r="G8" s="309">
        <v>0.8341639732485319</v>
      </c>
      <c r="H8" s="168">
        <v>1650.036065968552</v>
      </c>
    </row>
    <row r="9" spans="1:8" ht="12" customHeight="1" thickBot="1">
      <c r="A9" s="41" t="s">
        <v>9</v>
      </c>
      <c r="B9" s="174">
        <v>449629904</v>
      </c>
      <c r="C9" s="309">
        <v>0.3089131478230149</v>
      </c>
      <c r="D9" s="310">
        <v>0.1955716101067817</v>
      </c>
      <c r="E9" s="309">
        <v>0.24601925287454637</v>
      </c>
      <c r="F9" s="310">
        <v>0.46953387691046455</v>
      </c>
      <c r="G9" s="309">
        <v>0.6669227676636027</v>
      </c>
      <c r="H9" s="168">
        <v>1072.37397867602</v>
      </c>
    </row>
    <row r="10" spans="1:8" ht="12" customHeight="1" thickBot="1">
      <c r="A10" s="41" t="s">
        <v>10</v>
      </c>
      <c r="B10" s="174">
        <v>60252583</v>
      </c>
      <c r="C10" s="309">
        <v>0.25078458462104436</v>
      </c>
      <c r="D10" s="310">
        <v>-0.04911422987922409</v>
      </c>
      <c r="E10" s="309">
        <v>0.03296777042974792</v>
      </c>
      <c r="F10" s="310">
        <v>0.4774501036743935</v>
      </c>
      <c r="G10" s="309">
        <v>0.6838226006012058</v>
      </c>
      <c r="H10" s="168">
        <v>1099.3043432027175</v>
      </c>
    </row>
    <row r="11" spans="1:8" ht="12" customHeight="1" thickBot="1">
      <c r="A11" s="41" t="s">
        <v>11</v>
      </c>
      <c r="B11" s="174">
        <v>21311212</v>
      </c>
      <c r="C11" s="309">
        <v>0.3255102525374906</v>
      </c>
      <c r="D11" s="310">
        <v>-0.004653064022996256</v>
      </c>
      <c r="E11" s="309">
        <v>0.011660631126730102</v>
      </c>
      <c r="F11" s="310">
        <v>0.8382374967693063</v>
      </c>
      <c r="G11" s="309">
        <v>0.9264292898967924</v>
      </c>
      <c r="H11" s="168">
        <v>5010.505940859506</v>
      </c>
    </row>
    <row r="12" spans="1:8" ht="12" customHeight="1" thickBot="1">
      <c r="A12" s="41" t="s">
        <v>12</v>
      </c>
      <c r="B12" s="174">
        <v>41712352</v>
      </c>
      <c r="C12" s="309">
        <v>0.7536227398541324</v>
      </c>
      <c r="D12" s="310">
        <v>0.4057536601961609</v>
      </c>
      <c r="E12" s="309">
        <v>0.022823307754637447</v>
      </c>
      <c r="F12" s="310">
        <v>0.447787839918497</v>
      </c>
      <c r="G12" s="309">
        <v>0.6795238494343354</v>
      </c>
      <c r="H12" s="168">
        <v>1148.3977192696855</v>
      </c>
    </row>
    <row r="13" spans="1:8" ht="12" customHeight="1" thickBot="1">
      <c r="A13" s="41" t="s">
        <v>302</v>
      </c>
      <c r="B13" s="174">
        <v>520829948</v>
      </c>
      <c r="C13" s="309">
        <v>0.08241458880164088</v>
      </c>
      <c r="D13" s="310">
        <v>0.09675648456625541</v>
      </c>
      <c r="E13" s="309">
        <v>0.28497703009017133</v>
      </c>
      <c r="F13" s="310">
        <v>0.5253724945171547</v>
      </c>
      <c r="G13" s="309">
        <v>0.7045865246596764</v>
      </c>
      <c r="H13" s="168">
        <v>1199.7653558213008</v>
      </c>
    </row>
    <row r="14" spans="1:8" ht="23.25" customHeight="1" thickBot="1">
      <c r="A14" s="41" t="s">
        <v>154</v>
      </c>
      <c r="B14" s="174">
        <v>414710549</v>
      </c>
      <c r="C14" s="241">
        <v>1.3296020593872088E-05</v>
      </c>
      <c r="D14" s="241">
        <v>0.02924698565064432</v>
      </c>
      <c r="E14" s="241">
        <v>0.22691279765096087</v>
      </c>
      <c r="F14" s="241">
        <v>0.5790915267988517</v>
      </c>
      <c r="G14" s="241">
        <v>0.7309162685417968</v>
      </c>
      <c r="H14" s="205">
        <v>1351.3058059906982</v>
      </c>
    </row>
    <row r="15" spans="1:8" ht="12" customHeight="1" thickBot="1">
      <c r="A15" s="41" t="s">
        <v>303</v>
      </c>
      <c r="B15" s="224">
        <v>294791428</v>
      </c>
      <c r="C15" s="309">
        <v>0.09858710342147398</v>
      </c>
      <c r="D15" s="310">
        <v>-0.06443900832157778</v>
      </c>
      <c r="E15" s="309">
        <v>0.1612979168538146</v>
      </c>
      <c r="F15" s="310">
        <v>0.6757352829133145</v>
      </c>
      <c r="G15" s="309">
        <v>0.7961714816212363</v>
      </c>
      <c r="H15" s="168">
        <v>1692.569066169682</v>
      </c>
    </row>
    <row r="16" spans="1:8" ht="12" customHeight="1" thickBot="1">
      <c r="A16" s="41" t="s">
        <v>13</v>
      </c>
      <c r="B16" s="174">
        <v>244877531</v>
      </c>
      <c r="C16" s="309">
        <v>0.05274198881072514</v>
      </c>
      <c r="D16" s="310">
        <v>-0.06553321943647761</v>
      </c>
      <c r="E16" s="309">
        <v>0.13398705621319967</v>
      </c>
      <c r="F16" s="310">
        <v>0.6930759523216525</v>
      </c>
      <c r="G16" s="309">
        <v>0.8110342920763931</v>
      </c>
      <c r="H16" s="168">
        <v>1783.6713410855782</v>
      </c>
    </row>
    <row r="17" spans="1:8" ht="12" customHeight="1" thickBot="1">
      <c r="A17" s="41" t="s">
        <v>14</v>
      </c>
      <c r="B17" s="174">
        <v>194371461</v>
      </c>
      <c r="C17" s="309">
        <v>0.06075663031621705</v>
      </c>
      <c r="D17" s="310">
        <v>-0.03351109146954423</v>
      </c>
      <c r="E17" s="309">
        <v>0.10635218251709973</v>
      </c>
      <c r="F17" s="310">
        <v>0.7055153842775304</v>
      </c>
      <c r="G17" s="309">
        <v>0.810548885054684</v>
      </c>
      <c r="H17" s="168">
        <v>1913.3748662935177</v>
      </c>
    </row>
    <row r="18" spans="1:8" ht="12" customHeight="1" thickBot="1">
      <c r="A18" s="41" t="s">
        <v>15</v>
      </c>
      <c r="B18" s="174">
        <v>5451399</v>
      </c>
      <c r="C18" s="309">
        <v>0.11848242992303444</v>
      </c>
      <c r="D18" s="310">
        <v>-0.08582350356688884</v>
      </c>
      <c r="E18" s="309">
        <v>0.002982784501586552</v>
      </c>
      <c r="F18" s="310">
        <v>0.7512016640132193</v>
      </c>
      <c r="G18" s="309">
        <v>0.9586474958079568</v>
      </c>
      <c r="H18" s="168">
        <v>2309.583248409327</v>
      </c>
    </row>
    <row r="19" spans="1:8" ht="12" customHeight="1" thickBot="1">
      <c r="A19" s="41" t="s">
        <v>16</v>
      </c>
      <c r="B19" s="174">
        <v>25164008</v>
      </c>
      <c r="C19" s="309">
        <v>0.018283176511468286</v>
      </c>
      <c r="D19" s="310">
        <v>0.0059465316642397514</v>
      </c>
      <c r="E19" s="309">
        <v>0.013768724883318944</v>
      </c>
      <c r="F19" s="310">
        <v>0.6048025020497529</v>
      </c>
      <c r="G19" s="309">
        <v>0.8019610389569102</v>
      </c>
      <c r="H19" s="168">
        <v>1711.1623380438111</v>
      </c>
    </row>
    <row r="20" spans="1:8" ht="12" customHeight="1" thickBot="1">
      <c r="A20" s="41" t="s">
        <v>17</v>
      </c>
      <c r="B20" s="174">
        <v>7958983</v>
      </c>
      <c r="C20" s="309">
        <v>0</v>
      </c>
      <c r="D20" s="310">
        <v>-0.6517413211795944</v>
      </c>
      <c r="E20" s="309">
        <v>0.004354832794442462</v>
      </c>
      <c r="F20" s="310">
        <v>1</v>
      </c>
      <c r="G20" s="309">
        <v>1</v>
      </c>
      <c r="H20" s="168">
        <v>10000</v>
      </c>
    </row>
    <row r="21" spans="1:8" ht="12" customHeight="1" thickBot="1">
      <c r="A21" s="41" t="s">
        <v>18</v>
      </c>
      <c r="B21" s="174">
        <v>11931680</v>
      </c>
      <c r="C21" s="309">
        <v>0</v>
      </c>
      <c r="D21" s="310">
        <v>0.6787324695292458</v>
      </c>
      <c r="E21" s="309">
        <v>0.00652853151675198</v>
      </c>
      <c r="F21" s="310">
        <v>0.7689539109329113</v>
      </c>
      <c r="G21" s="309">
        <v>0.9349304540517346</v>
      </c>
      <c r="H21" s="168">
        <v>2301.1059829158107</v>
      </c>
    </row>
    <row r="22" spans="1:8" ht="12" customHeight="1" thickBot="1">
      <c r="A22" s="41" t="s">
        <v>19</v>
      </c>
      <c r="B22" s="174">
        <v>26817193</v>
      </c>
      <c r="C22" s="309">
        <v>0.6021250993718843</v>
      </c>
      <c r="D22" s="310">
        <v>-0.1731362322022223</v>
      </c>
      <c r="E22" s="309">
        <v>0.014673280685647</v>
      </c>
      <c r="F22" s="310">
        <v>0.7547272378581904</v>
      </c>
      <c r="G22" s="309">
        <v>0.8670870213746831</v>
      </c>
      <c r="H22" s="168">
        <v>2378.2538648631225</v>
      </c>
    </row>
    <row r="23" spans="1:8" ht="12" customHeight="1" thickBot="1">
      <c r="A23" s="41" t="s">
        <v>20</v>
      </c>
      <c r="B23" s="174">
        <v>23954472</v>
      </c>
      <c r="C23" s="309">
        <v>0.5941495600487458</v>
      </c>
      <c r="D23" s="310">
        <v>-0.1930215425045141</v>
      </c>
      <c r="E23" s="309">
        <v>0.01310691582569704</v>
      </c>
      <c r="F23" s="310">
        <v>0.7283268026112202</v>
      </c>
      <c r="G23" s="309">
        <v>0.853999662359496</v>
      </c>
      <c r="H23" s="168">
        <v>2305.4983788209547</v>
      </c>
    </row>
    <row r="24" spans="1:8" ht="12" customHeight="1" thickBot="1">
      <c r="A24" s="41" t="s">
        <v>21</v>
      </c>
      <c r="B24" s="174">
        <v>14102372</v>
      </c>
      <c r="C24" s="309">
        <v>0.39669844193586723</v>
      </c>
      <c r="D24" s="310">
        <v>-0.05658961660497619</v>
      </c>
      <c r="E24" s="309">
        <v>0.007716246166756121</v>
      </c>
      <c r="F24" s="310">
        <v>0.8047425638750701</v>
      </c>
      <c r="G24" s="309">
        <v>0.903645712933966</v>
      </c>
      <c r="H24" s="168">
        <v>2696.848497412019</v>
      </c>
    </row>
    <row r="25" spans="1:8" ht="12" customHeight="1" thickBot="1">
      <c r="A25" s="41" t="s">
        <v>22</v>
      </c>
      <c r="B25" s="174">
        <v>1621809</v>
      </c>
      <c r="C25" s="309">
        <v>1</v>
      </c>
      <c r="D25" s="310">
        <v>-0.040694826949831064</v>
      </c>
      <c r="E25" s="309">
        <v>0.0008873881272923857</v>
      </c>
      <c r="F25" s="310">
        <v>0.8008165645960922</v>
      </c>
      <c r="G25" s="309">
        <v>0.9999778040429935</v>
      </c>
      <c r="H25" s="168">
        <v>2646.071969625159</v>
      </c>
    </row>
    <row r="26" spans="1:8" ht="12" customHeight="1" thickBot="1">
      <c r="A26" s="41" t="s">
        <v>23</v>
      </c>
      <c r="B26" s="174">
        <v>8230291</v>
      </c>
      <c r="C26" s="309">
        <v>0.8525021776265262</v>
      </c>
      <c r="D26" s="310">
        <v>-0.36909696284204485</v>
      </c>
      <c r="E26" s="309">
        <v>0.004503281531648534</v>
      </c>
      <c r="F26" s="310">
        <v>0.7607015353406095</v>
      </c>
      <c r="G26" s="309">
        <v>0.9279897879674</v>
      </c>
      <c r="H26" s="168">
        <v>2700.8586473866885</v>
      </c>
    </row>
    <row r="27" spans="1:8" ht="12" customHeight="1" thickBot="1">
      <c r="A27" s="41" t="s">
        <v>18</v>
      </c>
      <c r="B27" s="174">
        <v>2862721</v>
      </c>
      <c r="C27" s="309">
        <v>0.6688622467924747</v>
      </c>
      <c r="D27" s="310">
        <v>0.041645880840544214</v>
      </c>
      <c r="E27" s="309">
        <v>0.0015663648599499606</v>
      </c>
      <c r="F27" s="310">
        <v>0.975638911371384</v>
      </c>
      <c r="G27" s="309">
        <v>0.9979865309962096</v>
      </c>
      <c r="H27" s="168">
        <v>3792.7325520091267</v>
      </c>
    </row>
    <row r="28" spans="1:8" ht="12" customHeight="1" thickBot="1">
      <c r="A28" s="41" t="s">
        <v>21</v>
      </c>
      <c r="B28" s="174">
        <v>637365</v>
      </c>
      <c r="C28" s="309">
        <v>0.9815349132757525</v>
      </c>
      <c r="D28" s="310">
        <v>0.24882194003209412</v>
      </c>
      <c r="E28" s="309">
        <v>0.0003487402855402279</v>
      </c>
      <c r="F28" s="310">
        <v>0.9999921552014936</v>
      </c>
      <c r="G28" s="309">
        <v>1</v>
      </c>
      <c r="H28" s="168">
        <v>6550.005300308421</v>
      </c>
    </row>
    <row r="29" spans="1:8" ht="12" customHeight="1" thickBot="1">
      <c r="A29" s="41" t="s">
        <v>23</v>
      </c>
      <c r="B29" s="174">
        <v>2225356</v>
      </c>
      <c r="C29" s="309">
        <v>0.5793095576617854</v>
      </c>
      <c r="D29" s="310">
        <v>-0.005602588862564484</v>
      </c>
      <c r="E29" s="309">
        <v>0.0012176245744097327</v>
      </c>
      <c r="F29" s="310">
        <v>0.9952614323281309</v>
      </c>
      <c r="G29" s="309">
        <v>0.9978803391457367</v>
      </c>
      <c r="H29" s="168">
        <v>5320.21959326691</v>
      </c>
    </row>
    <row r="30" spans="1:8" ht="12" customHeight="1" thickBot="1">
      <c r="A30" s="42" t="s">
        <v>24</v>
      </c>
      <c r="B30" s="190">
        <v>23096704</v>
      </c>
      <c r="C30" s="311">
        <v>0</v>
      </c>
      <c r="D30" s="312">
        <v>0.12049603045234525</v>
      </c>
      <c r="E30" s="311">
        <v>0.012637579954967913</v>
      </c>
      <c r="F30" s="312">
        <v>0.5531792761426045</v>
      </c>
      <c r="G30" s="311">
        <v>0.7916223024722489</v>
      </c>
      <c r="H30" s="190">
        <v>1508.9331849211778</v>
      </c>
    </row>
    <row r="31" spans="1:8" ht="12" customHeight="1" thickBot="1">
      <c r="A31" s="43" t="s">
        <v>25</v>
      </c>
      <c r="B31" s="174">
        <v>1762770939</v>
      </c>
      <c r="C31" s="313">
        <v>0.22857406375701544</v>
      </c>
      <c r="D31" s="314">
        <v>0.11169564883707661</v>
      </c>
      <c r="E31" s="313">
        <v>1</v>
      </c>
      <c r="F31" s="314">
        <v>0.49564576920904185</v>
      </c>
      <c r="G31" s="313">
        <v>0.6766318071232964</v>
      </c>
      <c r="H31" s="304">
        <v>1090.4996162670002</v>
      </c>
    </row>
    <row r="32" spans="1:8" ht="12" customHeight="1" thickBot="1">
      <c r="A32" s="41" t="s">
        <v>304</v>
      </c>
      <c r="B32" s="174">
        <v>1087451068.7</v>
      </c>
      <c r="C32" s="309">
        <v>0.19892174942510127</v>
      </c>
      <c r="D32" s="310">
        <v>0.05368343642669382</v>
      </c>
      <c r="E32" s="309">
        <v>0.6168986818655513</v>
      </c>
      <c r="F32" s="310">
        <v>0.5715208453014873</v>
      </c>
      <c r="G32" s="309">
        <v>0.7062167081478549</v>
      </c>
      <c r="H32" s="168">
        <v>1278.5781059596013</v>
      </c>
    </row>
    <row r="33" spans="1:8" ht="12" customHeight="1" thickBot="1">
      <c r="A33" s="41" t="s">
        <v>305</v>
      </c>
      <c r="B33" s="174">
        <v>612887950</v>
      </c>
      <c r="C33" s="309">
        <v>0.08358079808878605</v>
      </c>
      <c r="D33" s="310">
        <v>0.16570554519893488</v>
      </c>
      <c r="E33" s="309">
        <v>0.34768439644670135</v>
      </c>
      <c r="F33" s="310">
        <v>0.6081148438307524</v>
      </c>
      <c r="G33" s="309">
        <v>0.7373368329398546</v>
      </c>
      <c r="H33" s="168">
        <v>1517.3825271453204</v>
      </c>
    </row>
    <row r="34" spans="1:8" ht="12" customHeight="1" thickBot="1">
      <c r="A34" s="41" t="s">
        <v>26</v>
      </c>
      <c r="B34" s="174">
        <v>574867185.7</v>
      </c>
      <c r="C34" s="309">
        <v>0.07794431499066863</v>
      </c>
      <c r="D34" s="310">
        <v>0.15173302670095357</v>
      </c>
      <c r="E34" s="309">
        <v>0.3261156472355482</v>
      </c>
      <c r="F34" s="310">
        <v>0.6254548788870468</v>
      </c>
      <c r="G34" s="309">
        <v>0.7485332555305929</v>
      </c>
      <c r="H34" s="168">
        <v>1609.0421783646136</v>
      </c>
    </row>
    <row r="35" spans="1:8" ht="12" customHeight="1" thickBot="1">
      <c r="A35" s="41" t="s">
        <v>27</v>
      </c>
      <c r="B35" s="174">
        <v>526895263.7</v>
      </c>
      <c r="C35" s="309">
        <v>0.07892562500557547</v>
      </c>
      <c r="D35" s="310">
        <v>0.1611267772936089</v>
      </c>
      <c r="E35" s="309">
        <v>0.2989017189033657</v>
      </c>
      <c r="F35" s="310">
        <v>0.6197170889620512</v>
      </c>
      <c r="G35" s="309">
        <v>0.7518941681649712</v>
      </c>
      <c r="H35" s="168">
        <v>1620.6198837872207</v>
      </c>
    </row>
    <row r="36" spans="1:8" ht="12" customHeight="1" thickBot="1">
      <c r="A36" s="41" t="s">
        <v>28</v>
      </c>
      <c r="B36" s="174">
        <v>284692810</v>
      </c>
      <c r="C36" s="309">
        <v>0.1861524813359354</v>
      </c>
      <c r="D36" s="310">
        <v>-0.04589626974292227</v>
      </c>
      <c r="E36" s="309">
        <v>0.16150300853127464</v>
      </c>
      <c r="F36" s="310">
        <v>0.5480842069738255</v>
      </c>
      <c r="G36" s="309">
        <v>0.7454299636158708</v>
      </c>
      <c r="H36" s="168">
        <v>1434.9204064475189</v>
      </c>
    </row>
    <row r="37" spans="1:8" ht="12" customHeight="1" thickBot="1">
      <c r="A37" s="41" t="s">
        <v>164</v>
      </c>
      <c r="B37" s="174">
        <v>85451671</v>
      </c>
      <c r="C37" s="309">
        <v>0.11147653274094546</v>
      </c>
      <c r="D37" s="310">
        <v>-0.02175132601332963</v>
      </c>
      <c r="E37" s="309">
        <v>0.04847576568767112</v>
      </c>
      <c r="F37" s="310">
        <v>0.4968877788241262</v>
      </c>
      <c r="G37" s="309">
        <v>0.7495997006307811</v>
      </c>
      <c r="H37" s="168">
        <v>1222.4652940456033</v>
      </c>
    </row>
    <row r="38" spans="1:8" ht="12" customHeight="1" thickBot="1">
      <c r="A38" s="41" t="s">
        <v>29</v>
      </c>
      <c r="B38" s="174">
        <v>113388721</v>
      </c>
      <c r="C38" s="309">
        <v>0.20293284726264793</v>
      </c>
      <c r="D38" s="310">
        <v>-0.09450860590277321</v>
      </c>
      <c r="E38" s="309">
        <v>0.06432413791909013</v>
      </c>
      <c r="F38" s="310">
        <v>0.7456423818379607</v>
      </c>
      <c r="G38" s="309">
        <v>0.859002387018723</v>
      </c>
      <c r="H38" s="168">
        <v>2639.532817353854</v>
      </c>
    </row>
    <row r="39" spans="1:8" ht="12" customHeight="1" thickBot="1">
      <c r="A39" s="41" t="s">
        <v>30</v>
      </c>
      <c r="B39" s="174">
        <v>29050681</v>
      </c>
      <c r="C39" s="309">
        <v>0.6040060128022472</v>
      </c>
      <c r="D39" s="310">
        <v>0.32336616738135127</v>
      </c>
      <c r="E39" s="309">
        <v>0.016480122491967175</v>
      </c>
      <c r="F39" s="310">
        <v>0.5230161730115724</v>
      </c>
      <c r="G39" s="309">
        <v>0.690218793838258</v>
      </c>
      <c r="H39" s="168">
        <v>1295.4913749078635</v>
      </c>
    </row>
    <row r="40" spans="1:8" ht="12" customHeight="1" thickBot="1">
      <c r="A40" s="41" t="s">
        <v>31</v>
      </c>
      <c r="B40" s="174">
        <v>335908231</v>
      </c>
      <c r="C40" s="309">
        <v>0.6439784710128166</v>
      </c>
      <c r="D40" s="310">
        <v>0.2718014653201868</v>
      </c>
      <c r="E40" s="309">
        <v>0.19055693713135352</v>
      </c>
      <c r="F40" s="310">
        <v>0.5851676495536663</v>
      </c>
      <c r="G40" s="309">
        <v>0.7265993312322258</v>
      </c>
      <c r="H40" s="168">
        <v>1369.978490103289</v>
      </c>
    </row>
    <row r="41" spans="1:8" ht="12" customHeight="1" thickBot="1">
      <c r="A41" s="41" t="s">
        <v>32</v>
      </c>
      <c r="B41" s="174">
        <v>2922172</v>
      </c>
      <c r="C41" s="309">
        <v>0.00014235986108962785</v>
      </c>
      <c r="D41" s="310">
        <v>0.07131290430791282</v>
      </c>
      <c r="E41" s="309">
        <v>0.0016577150980590337</v>
      </c>
      <c r="F41" s="310">
        <v>0.9833356831836045</v>
      </c>
      <c r="G41" s="309">
        <v>0.9967975875478925</v>
      </c>
      <c r="H41" s="168">
        <v>5521.787679519808</v>
      </c>
    </row>
    <row r="42" spans="1:8" ht="12" customHeight="1" thickBot="1">
      <c r="A42" s="41" t="s">
        <v>33</v>
      </c>
      <c r="B42" s="174">
        <v>303785854</v>
      </c>
      <c r="C42" s="309">
        <v>0.7002740061754159</v>
      </c>
      <c r="D42" s="310">
        <v>0.26676082888045616</v>
      </c>
      <c r="E42" s="309">
        <v>0.172334276268665</v>
      </c>
      <c r="F42" s="310">
        <v>0.6210042025195814</v>
      </c>
      <c r="G42" s="309">
        <v>0.7607860601698722</v>
      </c>
      <c r="H42" s="168">
        <v>1510.0374616709707</v>
      </c>
    </row>
    <row r="43" spans="1:8" ht="12" customHeight="1" thickBot="1">
      <c r="A43" s="41" t="s">
        <v>34</v>
      </c>
      <c r="B43" s="174">
        <v>157884803</v>
      </c>
      <c r="C43" s="309">
        <v>0.18409291108277218</v>
      </c>
      <c r="D43" s="310">
        <v>0.2349122007498805</v>
      </c>
      <c r="E43" s="309">
        <v>0.08956626156406133</v>
      </c>
      <c r="F43" s="310">
        <v>0.6217866262910687</v>
      </c>
      <c r="G43" s="309">
        <v>0.7877868270830347</v>
      </c>
      <c r="H43" s="168">
        <v>1637.9442753838616</v>
      </c>
    </row>
    <row r="44" spans="1:8" ht="12" customHeight="1" thickBot="1">
      <c r="A44" s="41" t="s">
        <v>35</v>
      </c>
      <c r="B44" s="174">
        <v>100381767</v>
      </c>
      <c r="C44" s="309">
        <v>0.25325394003076274</v>
      </c>
      <c r="D44" s="310">
        <v>0.3564281543206469</v>
      </c>
      <c r="E44" s="309">
        <v>0.056945440147172746</v>
      </c>
      <c r="F44" s="310">
        <v>0.727308625679004</v>
      </c>
      <c r="G44" s="309">
        <v>0.8510431879526488</v>
      </c>
      <c r="H44" s="168">
        <v>2261.907507018336</v>
      </c>
    </row>
    <row r="45" spans="1:8" ht="12" customHeight="1" thickBot="1">
      <c r="A45" s="41" t="s">
        <v>36</v>
      </c>
      <c r="B45" s="174">
        <v>24091488</v>
      </c>
      <c r="C45" s="309">
        <v>0.1319827152229036</v>
      </c>
      <c r="D45" s="310">
        <v>0.07696016660246574</v>
      </c>
      <c r="E45" s="309">
        <v>0.013666828438677817</v>
      </c>
      <c r="F45" s="310">
        <v>0.7725979399861063</v>
      </c>
      <c r="G45" s="309">
        <v>0.9596989193859674</v>
      </c>
      <c r="H45" s="168">
        <v>2230.8905627752006</v>
      </c>
    </row>
    <row r="46" spans="1:8" ht="12" customHeight="1" thickBot="1">
      <c r="A46" s="41" t="s">
        <v>37</v>
      </c>
      <c r="B46" s="174">
        <v>10308716</v>
      </c>
      <c r="C46" s="315">
        <v>0.044984748828079076</v>
      </c>
      <c r="D46" s="316">
        <v>0.31480506958111043</v>
      </c>
      <c r="E46" s="315">
        <v>0.005848017897236279</v>
      </c>
      <c r="F46" s="316">
        <v>0.9024801924895399</v>
      </c>
      <c r="G46" s="315">
        <v>1</v>
      </c>
      <c r="H46" s="224">
        <v>4260.445852628086</v>
      </c>
    </row>
    <row r="47" spans="1:8" ht="12" customHeight="1" thickBot="1">
      <c r="A47" s="42" t="s">
        <v>38</v>
      </c>
      <c r="B47" s="178">
        <v>23102832</v>
      </c>
      <c r="C47" s="317">
        <v>0</v>
      </c>
      <c r="D47" s="318">
        <v>-0.022564195381458485</v>
      </c>
      <c r="E47" s="317">
        <v>0.013105975080974488</v>
      </c>
      <c r="F47" s="318">
        <v>0.5786744672687747</v>
      </c>
      <c r="G47" s="317">
        <v>0.8136338003929562</v>
      </c>
      <c r="H47" s="178">
        <v>1532.8635713210413</v>
      </c>
    </row>
    <row r="48" spans="1:8" ht="12" customHeight="1" thickBot="1">
      <c r="A48" s="44" t="s">
        <v>224</v>
      </c>
      <c r="B48" s="171">
        <v>858360621.346522</v>
      </c>
      <c r="C48" s="307"/>
      <c r="D48" s="319">
        <v>0.24988105104366598</v>
      </c>
      <c r="E48" s="320">
        <v>0.4869382642724189</v>
      </c>
      <c r="F48" s="319">
        <v>0.5732863032883044</v>
      </c>
      <c r="G48" s="320">
        <v>0.730491048175506</v>
      </c>
      <c r="H48" s="271">
        <v>1310.405873713435</v>
      </c>
    </row>
    <row r="49" spans="1:8" ht="12" customHeight="1" thickBot="1">
      <c r="A49" s="41" t="s">
        <v>225</v>
      </c>
      <c r="B49" s="174">
        <v>66334925</v>
      </c>
      <c r="C49" s="309"/>
      <c r="D49" s="310">
        <v>2.6154786043926137</v>
      </c>
      <c r="E49" s="309">
        <v>0.03763105207397568</v>
      </c>
      <c r="F49" s="310">
        <v>0.7894316229346758</v>
      </c>
      <c r="G49" s="309">
        <v>0.9016164938755866</v>
      </c>
      <c r="H49" s="168">
        <v>3075.433751431521</v>
      </c>
    </row>
    <row r="50" spans="1:8" ht="12" customHeight="1" thickBot="1">
      <c r="A50" s="41" t="s">
        <v>226</v>
      </c>
      <c r="B50" s="174">
        <v>92321225</v>
      </c>
      <c r="C50" s="309"/>
      <c r="D50" s="310">
        <v>55.33073181387187</v>
      </c>
      <c r="E50" s="309">
        <v>0.05237278591191932</v>
      </c>
      <c r="F50" s="310">
        <v>0.5974630969205619</v>
      </c>
      <c r="G50" s="309">
        <v>0.749693258511247</v>
      </c>
      <c r="H50" s="168">
        <v>1434.2360786118625</v>
      </c>
    </row>
    <row r="51" spans="1:8" ht="11.25" customHeight="1" thickBot="1">
      <c r="A51" s="42" t="s">
        <v>39</v>
      </c>
      <c r="B51" s="178">
        <v>114567407</v>
      </c>
      <c r="C51" s="311"/>
      <c r="D51" s="312">
        <v>0.20799057085979267</v>
      </c>
      <c r="E51" s="311">
        <v>0.06499279314474789</v>
      </c>
      <c r="F51" s="312">
        <v>0.4578527294416291</v>
      </c>
      <c r="G51" s="311">
        <v>0.6477555872413172</v>
      </c>
      <c r="H51" s="190">
        <v>1035.1123777630526</v>
      </c>
    </row>
    <row r="52" spans="1:10" ht="99.75" customHeight="1">
      <c r="A52" s="356" t="s">
        <v>306</v>
      </c>
      <c r="B52" s="356"/>
      <c r="C52" s="356"/>
      <c r="D52" s="356"/>
      <c r="E52" s="356"/>
      <c r="F52" s="356"/>
      <c r="G52" s="356"/>
      <c r="H52" s="356"/>
      <c r="I52" s="356"/>
      <c r="J52" s="356"/>
    </row>
    <row r="53" ht="16.5" thickBot="1">
      <c r="A53" s="37" t="s">
        <v>307</v>
      </c>
    </row>
    <row r="54" spans="1:6" ht="9.75" customHeight="1">
      <c r="A54" s="38"/>
      <c r="B54" s="25"/>
      <c r="C54" s="25"/>
      <c r="D54" s="25"/>
      <c r="E54" s="25"/>
      <c r="F54" s="25"/>
    </row>
    <row r="55" spans="1:8" ht="38.25" customHeight="1">
      <c r="A55" s="45"/>
      <c r="B55" s="14" t="s">
        <v>346</v>
      </c>
      <c r="C55" s="14" t="s">
        <v>325</v>
      </c>
      <c r="D55" s="14" t="s">
        <v>2</v>
      </c>
      <c r="E55" s="14" t="s">
        <v>3</v>
      </c>
      <c r="F55" s="5" t="s">
        <v>4</v>
      </c>
      <c r="G55" s="24"/>
      <c r="H55" s="24"/>
    </row>
    <row r="56" spans="1:8" ht="9.75" customHeight="1" thickBot="1">
      <c r="A56" s="46"/>
      <c r="B56" s="23"/>
      <c r="C56" s="23"/>
      <c r="D56" s="23"/>
      <c r="E56" s="23"/>
      <c r="F56" s="23"/>
      <c r="G56" s="24"/>
      <c r="H56" s="24"/>
    </row>
    <row r="57" spans="1:8" ht="12.75" customHeight="1" thickBot="1">
      <c r="A57" s="47" t="s">
        <v>161</v>
      </c>
      <c r="B57" s="189">
        <v>26758241</v>
      </c>
      <c r="C57" s="223">
        <v>24438993</v>
      </c>
      <c r="D57" s="308">
        <v>0.5772563301152718</v>
      </c>
      <c r="E57" s="307">
        <v>0.7131966559386321</v>
      </c>
      <c r="F57" s="189">
        <v>1313.2414835894228</v>
      </c>
      <c r="G57" s="24"/>
      <c r="H57" s="24"/>
    </row>
    <row r="58" spans="1:8" ht="12" customHeight="1" thickBot="1">
      <c r="A58" s="41" t="s">
        <v>42</v>
      </c>
      <c r="B58" s="168">
        <v>22630780</v>
      </c>
      <c r="C58" s="187">
        <v>20448750</v>
      </c>
      <c r="D58" s="310">
        <v>0.5645899964561539</v>
      </c>
      <c r="E58" s="309">
        <v>0.7032723131946844</v>
      </c>
      <c r="F58" s="168">
        <v>1276.8979260783049</v>
      </c>
      <c r="G58" s="24"/>
      <c r="H58" s="24"/>
    </row>
    <row r="59" spans="1:8" ht="12" customHeight="1" thickBot="1">
      <c r="A59" s="41" t="s">
        <v>43</v>
      </c>
      <c r="B59" s="168">
        <v>11294654</v>
      </c>
      <c r="C59" s="187">
        <v>10077458</v>
      </c>
      <c r="D59" s="310">
        <v>0.5579578621886071</v>
      </c>
      <c r="E59" s="309">
        <v>0.6848458571639291</v>
      </c>
      <c r="F59" s="168">
        <v>1285.1249874320963</v>
      </c>
      <c r="G59" s="24"/>
      <c r="H59" s="24"/>
    </row>
    <row r="60" spans="1:8" ht="12" customHeight="1" thickBot="1">
      <c r="A60" s="41" t="s">
        <v>44</v>
      </c>
      <c r="B60" s="168">
        <v>11336126</v>
      </c>
      <c r="C60" s="187">
        <v>10371292</v>
      </c>
      <c r="D60" s="310">
        <v>0.5711978677724647</v>
      </c>
      <c r="E60" s="309">
        <v>0.7216313580141929</v>
      </c>
      <c r="F60" s="168">
        <v>1289.069154240596</v>
      </c>
      <c r="G60" s="24"/>
      <c r="H60" s="24"/>
    </row>
    <row r="61" spans="1:8" ht="12" customHeight="1" thickBot="1">
      <c r="A61" s="41" t="s">
        <v>45</v>
      </c>
      <c r="B61" s="168">
        <v>3582961</v>
      </c>
      <c r="C61" s="187">
        <v>3358988</v>
      </c>
      <c r="D61" s="310">
        <v>0.6405718622111711</v>
      </c>
      <c r="E61" s="309">
        <v>0.7626468722377944</v>
      </c>
      <c r="F61" s="168">
        <v>1547.1435825190872</v>
      </c>
      <c r="G61" s="24"/>
      <c r="H61" s="24"/>
    </row>
    <row r="62" spans="1:8" ht="12" customHeight="1" thickBot="1">
      <c r="A62" s="41" t="s">
        <v>46</v>
      </c>
      <c r="B62" s="168">
        <v>544500</v>
      </c>
      <c r="C62" s="187">
        <v>631255</v>
      </c>
      <c r="D62" s="310">
        <v>0.8476014692378329</v>
      </c>
      <c r="E62" s="309">
        <v>0.9082130394857667</v>
      </c>
      <c r="F62" s="168">
        <v>4463.03485031465</v>
      </c>
      <c r="G62" s="24"/>
      <c r="H62" s="24"/>
    </row>
    <row r="63" spans="1:8" ht="12" customHeight="1" thickBot="1">
      <c r="A63" s="41" t="s">
        <v>47</v>
      </c>
      <c r="B63" s="168">
        <v>50764907</v>
      </c>
      <c r="C63" s="187">
        <v>42197419</v>
      </c>
      <c r="D63" s="310">
        <v>0.6109244374188183</v>
      </c>
      <c r="E63" s="309">
        <v>0.7564565475302457</v>
      </c>
      <c r="F63" s="168">
        <v>1440.1078505304108</v>
      </c>
      <c r="G63" s="24"/>
      <c r="H63" s="24"/>
    </row>
    <row r="64" spans="1:8" ht="12" customHeight="1" thickBot="1">
      <c r="A64" s="41" t="s">
        <v>48</v>
      </c>
      <c r="B64" s="168">
        <v>34440739</v>
      </c>
      <c r="C64" s="187">
        <v>29009534</v>
      </c>
      <c r="D64" s="310">
        <v>0.5829779668781208</v>
      </c>
      <c r="E64" s="309">
        <v>0.7223153661133694</v>
      </c>
      <c r="F64" s="168">
        <v>1327.0660061510173</v>
      </c>
      <c r="G64" s="24"/>
      <c r="H64" s="24"/>
    </row>
    <row r="65" spans="1:8" ht="12" customHeight="1" thickBot="1">
      <c r="A65" s="41" t="s">
        <v>49</v>
      </c>
      <c r="B65" s="168">
        <v>33953571</v>
      </c>
      <c r="C65" s="187">
        <v>31072883</v>
      </c>
      <c r="D65" s="310">
        <v>0.4154628094935876</v>
      </c>
      <c r="E65" s="309">
        <v>0.6306377906465273</v>
      </c>
      <c r="F65" s="168">
        <v>953.1757422183451</v>
      </c>
      <c r="G65" s="24"/>
      <c r="H65" s="62"/>
    </row>
    <row r="66" spans="1:8" ht="12" customHeight="1" thickBot="1">
      <c r="A66" s="41" t="s">
        <v>50</v>
      </c>
      <c r="B66" s="168">
        <v>68394310</v>
      </c>
      <c r="C66" s="187">
        <v>60082417</v>
      </c>
      <c r="D66" s="310">
        <v>0.4998169876997078</v>
      </c>
      <c r="E66" s="309">
        <v>0.6613724592001878</v>
      </c>
      <c r="F66" s="168">
        <v>1089.5908179331398</v>
      </c>
      <c r="G66" s="24"/>
      <c r="H66" s="24"/>
    </row>
    <row r="67" spans="1:8" ht="12" customHeight="1" thickBot="1">
      <c r="A67" s="41" t="s">
        <v>162</v>
      </c>
      <c r="B67" s="168">
        <v>11042481</v>
      </c>
      <c r="C67" s="187">
        <v>11179700</v>
      </c>
      <c r="D67" s="310">
        <v>0.619130791350241</v>
      </c>
      <c r="E67" s="309">
        <v>0.7983588108505688</v>
      </c>
      <c r="F67" s="168">
        <v>1608.351593975617</v>
      </c>
      <c r="G67" s="24"/>
      <c r="H67" s="24"/>
    </row>
    <row r="68" spans="1:8" ht="12" customHeight="1" thickBot="1">
      <c r="A68" s="41" t="s">
        <v>51</v>
      </c>
      <c r="B68" s="168">
        <v>16324168</v>
      </c>
      <c r="C68" s="187">
        <v>13187885</v>
      </c>
      <c r="D68" s="310">
        <v>0.6694064280082792</v>
      </c>
      <c r="E68" s="309">
        <v>0.8278966337387049</v>
      </c>
      <c r="F68" s="168">
        <v>1743.575155153705</v>
      </c>
      <c r="G68" s="24"/>
      <c r="H68" s="24"/>
    </row>
    <row r="69" spans="1:8" ht="12" customHeight="1" thickBot="1">
      <c r="A69" s="41" t="s">
        <v>52</v>
      </c>
      <c r="B69" s="168">
        <v>567169</v>
      </c>
      <c r="C69" s="187">
        <v>242575</v>
      </c>
      <c r="D69" s="310">
        <v>0.8245249652220061</v>
      </c>
      <c r="E69" s="309">
        <v>0.9873882387789178</v>
      </c>
      <c r="F69" s="168">
        <v>2769.342653753575</v>
      </c>
      <c r="G69" s="24"/>
      <c r="H69" s="24"/>
    </row>
    <row r="70" spans="1:8" ht="12" customHeight="1" thickBot="1">
      <c r="A70" s="41" t="s">
        <v>53</v>
      </c>
      <c r="B70" s="168">
        <v>10128699</v>
      </c>
      <c r="C70" s="187">
        <v>9083538</v>
      </c>
      <c r="D70" s="310" t="s">
        <v>349</v>
      </c>
      <c r="E70" s="309" t="s">
        <v>349</v>
      </c>
      <c r="F70" s="168" t="s">
        <v>349</v>
      </c>
      <c r="G70" s="24"/>
      <c r="H70" s="24"/>
    </row>
    <row r="71" spans="1:8" ht="12" customHeight="1" thickBot="1">
      <c r="A71" s="41" t="s">
        <v>54</v>
      </c>
      <c r="B71" s="168">
        <v>6926837</v>
      </c>
      <c r="C71" s="187">
        <v>5641719</v>
      </c>
      <c r="D71" s="310">
        <v>0.5930409509830921</v>
      </c>
      <c r="E71" s="309">
        <v>0.8016115725215414</v>
      </c>
      <c r="F71" s="168">
        <v>1635.80507068008</v>
      </c>
      <c r="G71" s="24"/>
      <c r="H71" s="24"/>
    </row>
    <row r="72" spans="1:8" ht="12" customHeight="1" thickBot="1">
      <c r="A72" s="41" t="s">
        <v>55</v>
      </c>
      <c r="B72" s="168">
        <v>-1298537</v>
      </c>
      <c r="C72" s="187">
        <v>-1779947</v>
      </c>
      <c r="D72" s="310"/>
      <c r="E72" s="309"/>
      <c r="F72" s="168"/>
      <c r="G72" s="24"/>
      <c r="H72" s="24"/>
    </row>
    <row r="73" spans="1:8" ht="12" customHeight="1" thickBot="1">
      <c r="A73" s="41" t="s">
        <v>56</v>
      </c>
      <c r="B73" s="168">
        <v>24006666</v>
      </c>
      <c r="C73" s="187">
        <v>17758426</v>
      </c>
      <c r="D73" s="310">
        <v>0.6443510084041185</v>
      </c>
      <c r="E73" s="309">
        <v>0.7995838817691543</v>
      </c>
      <c r="F73" s="168">
        <v>1633.6356231407772</v>
      </c>
      <c r="G73" s="24"/>
      <c r="H73" s="24"/>
    </row>
    <row r="74" spans="1:8" ht="12" customHeight="1" thickBot="1">
      <c r="A74" s="41" t="s">
        <v>163</v>
      </c>
      <c r="B74" s="168">
        <v>3565017</v>
      </c>
      <c r="C74" s="187">
        <v>1697918</v>
      </c>
      <c r="D74" s="310"/>
      <c r="E74" s="309"/>
      <c r="F74" s="168"/>
      <c r="G74" s="24"/>
      <c r="H74" s="24"/>
    </row>
    <row r="75" spans="1:8" ht="12" customHeight="1" thickBot="1">
      <c r="A75" s="41" t="s">
        <v>57</v>
      </c>
      <c r="B75" s="168">
        <v>-177610</v>
      </c>
      <c r="C75" s="187">
        <v>-735000</v>
      </c>
      <c r="D75" s="310"/>
      <c r="E75" s="309"/>
      <c r="F75" s="168"/>
      <c r="G75" s="24"/>
      <c r="H75" s="24"/>
    </row>
    <row r="76" spans="1:8" ht="12" customHeight="1" thickBot="1">
      <c r="A76" s="48" t="s">
        <v>58</v>
      </c>
      <c r="B76" s="168">
        <v>20619259</v>
      </c>
      <c r="C76" s="187">
        <v>16795508</v>
      </c>
      <c r="D76" s="310">
        <v>0.6309089711095902</v>
      </c>
      <c r="E76" s="309">
        <v>0.7931226986355348</v>
      </c>
      <c r="F76" s="168">
        <v>1569.7856940428414</v>
      </c>
      <c r="G76" s="24"/>
      <c r="H76" s="24"/>
    </row>
    <row r="77" spans="1:8" ht="12" customHeight="1" thickBot="1">
      <c r="A77" s="41" t="s">
        <v>59</v>
      </c>
      <c r="B77" s="183">
        <v>0</v>
      </c>
      <c r="C77" s="186">
        <v>0</v>
      </c>
      <c r="D77" s="310"/>
      <c r="E77" s="309"/>
      <c r="F77" s="168"/>
      <c r="G77" s="24"/>
      <c r="H77" s="24"/>
    </row>
    <row r="78" spans="1:8" ht="12" customHeight="1" thickBot="1">
      <c r="A78" s="41" t="s">
        <v>60</v>
      </c>
      <c r="B78" s="168">
        <v>4209456</v>
      </c>
      <c r="C78" s="187">
        <v>2522696</v>
      </c>
      <c r="D78" s="310">
        <v>0.6066517858839717</v>
      </c>
      <c r="E78" s="309">
        <v>0.7531937618542633</v>
      </c>
      <c r="F78" s="168">
        <v>1428.7069079892406</v>
      </c>
      <c r="G78" s="24"/>
      <c r="H78" s="24"/>
    </row>
    <row r="79" spans="1:8" ht="12" customHeight="1" thickBot="1">
      <c r="A79" s="49" t="s">
        <v>61</v>
      </c>
      <c r="B79" s="190">
        <v>16409803</v>
      </c>
      <c r="C79" s="229">
        <v>14272812</v>
      </c>
      <c r="D79" s="312">
        <v>0.6370608765361832</v>
      </c>
      <c r="E79" s="311">
        <v>0.8032491432571213</v>
      </c>
      <c r="F79" s="190">
        <v>1614.4665240379504</v>
      </c>
      <c r="G79" s="24"/>
      <c r="H79" s="24"/>
    </row>
    <row r="80" spans="1:9" ht="63" customHeight="1">
      <c r="A80" s="354" t="s">
        <v>308</v>
      </c>
      <c r="B80" s="354"/>
      <c r="C80" s="354"/>
      <c r="D80" s="354"/>
      <c r="E80" s="354"/>
      <c r="F80" s="354"/>
      <c r="G80" s="354"/>
      <c r="H80" s="24"/>
      <c r="I80" s="24"/>
    </row>
    <row r="81" spans="1:9" ht="9.75" customHeight="1">
      <c r="A81" s="50"/>
      <c r="B81" s="24"/>
      <c r="C81" s="24"/>
      <c r="D81" s="24"/>
      <c r="E81" s="24"/>
      <c r="F81" s="24"/>
      <c r="G81" s="24"/>
      <c r="H81" s="24"/>
      <c r="I81" s="24"/>
    </row>
    <row r="82" spans="1:9" ht="18" customHeight="1" thickBot="1">
      <c r="A82" s="51" t="s">
        <v>62</v>
      </c>
      <c r="B82" s="24"/>
      <c r="C82" s="24"/>
      <c r="D82" s="24"/>
      <c r="E82" s="24"/>
      <c r="F82" s="24"/>
      <c r="G82" s="24"/>
      <c r="H82" s="24"/>
      <c r="I82" s="24"/>
    </row>
    <row r="83" spans="1:9" ht="9" customHeight="1">
      <c r="A83" s="38"/>
      <c r="B83" s="25"/>
      <c r="C83" s="25"/>
      <c r="D83" s="25"/>
      <c r="E83" s="25"/>
      <c r="F83" s="25"/>
      <c r="G83" s="25"/>
      <c r="H83" s="25"/>
      <c r="I83" s="25"/>
    </row>
    <row r="84" spans="1:9" s="26" customFormat="1" ht="46.5" customHeight="1">
      <c r="A84" s="45"/>
      <c r="B84" s="14" t="s">
        <v>348</v>
      </c>
      <c r="C84" s="14" t="s">
        <v>347</v>
      </c>
      <c r="D84" s="14" t="s">
        <v>63</v>
      </c>
      <c r="E84" s="14" t="s">
        <v>64</v>
      </c>
      <c r="F84" s="14" t="s">
        <v>65</v>
      </c>
      <c r="G84" s="14" t="s">
        <v>66</v>
      </c>
      <c r="H84" s="14" t="s">
        <v>67</v>
      </c>
      <c r="I84" s="5" t="s">
        <v>68</v>
      </c>
    </row>
    <row r="85" spans="1:9" ht="10.5" customHeight="1" thickBot="1">
      <c r="A85" s="46"/>
      <c r="B85" s="27"/>
      <c r="C85" s="27"/>
      <c r="D85" s="27"/>
      <c r="E85" s="27"/>
      <c r="F85" s="27"/>
      <c r="G85" s="27"/>
      <c r="H85" s="27"/>
      <c r="I85" s="27"/>
    </row>
    <row r="86" spans="1:9" ht="26.25" customHeight="1" thickBot="1">
      <c r="A86" s="52" t="s">
        <v>69</v>
      </c>
      <c r="B86" s="321">
        <v>0.0093090955</v>
      </c>
      <c r="C86" s="322">
        <v>0.0094</v>
      </c>
      <c r="D86" s="321">
        <v>0.009309095396402725</v>
      </c>
      <c r="E86" s="322">
        <v>-0.039429073</v>
      </c>
      <c r="F86" s="232" t="s">
        <v>350</v>
      </c>
      <c r="G86" s="273" t="s">
        <v>351</v>
      </c>
      <c r="H86" s="232" t="s">
        <v>352</v>
      </c>
      <c r="I86" s="273" t="s">
        <v>353</v>
      </c>
    </row>
    <row r="87" spans="1:9" ht="26.25" customHeight="1" thickBot="1">
      <c r="A87" s="53" t="s">
        <v>70</v>
      </c>
      <c r="B87" s="323">
        <v>0.13925797345042615</v>
      </c>
      <c r="C87" s="326">
        <v>0.1624</v>
      </c>
      <c r="D87" s="323">
        <v>0.15481797402315506</v>
      </c>
      <c r="E87" s="326">
        <v>0.015358657</v>
      </c>
      <c r="F87" s="149" t="s">
        <v>354</v>
      </c>
      <c r="G87" s="274" t="s">
        <v>355</v>
      </c>
      <c r="H87" s="149" t="s">
        <v>356</v>
      </c>
      <c r="I87" s="274" t="s">
        <v>357</v>
      </c>
    </row>
    <row r="88" spans="1:9" ht="26.25" customHeight="1" thickBot="1">
      <c r="A88" s="53" t="s">
        <v>309</v>
      </c>
      <c r="B88" s="323">
        <v>0.52710115</v>
      </c>
      <c r="C88" s="326">
        <v>0.5791584788633637</v>
      </c>
      <c r="D88" s="323">
        <v>0.5244264636475435</v>
      </c>
      <c r="E88" s="326">
        <v>-4.071525</v>
      </c>
      <c r="F88" s="149" t="s">
        <v>358</v>
      </c>
      <c r="G88" s="274" t="s">
        <v>359</v>
      </c>
      <c r="H88" s="149" t="s">
        <v>360</v>
      </c>
      <c r="I88" s="274" t="s">
        <v>361</v>
      </c>
    </row>
    <row r="89" spans="1:9" ht="26.25" customHeight="1" thickBot="1">
      <c r="A89" s="53" t="s">
        <v>71</v>
      </c>
      <c r="B89" s="323">
        <v>0.67843597</v>
      </c>
      <c r="C89" s="326">
        <v>0.6874717621947447</v>
      </c>
      <c r="D89" s="323">
        <v>0.6834563723553571</v>
      </c>
      <c r="E89" s="326">
        <v>-0.22823212</v>
      </c>
      <c r="F89" s="149" t="s">
        <v>362</v>
      </c>
      <c r="G89" s="274" t="s">
        <v>363</v>
      </c>
      <c r="H89" s="149" t="s">
        <v>364</v>
      </c>
      <c r="I89" s="274" t="s">
        <v>365</v>
      </c>
    </row>
    <row r="90" spans="1:9" ht="26.25" customHeight="1" thickBot="1">
      <c r="A90" s="53" t="s">
        <v>72</v>
      </c>
      <c r="B90" s="323">
        <v>0.018267597</v>
      </c>
      <c r="C90" s="326">
        <v>0.0128</v>
      </c>
      <c r="D90" s="323">
        <v>0.01824281659506781</v>
      </c>
      <c r="E90" s="326">
        <v>-0.0088475294</v>
      </c>
      <c r="F90" s="149" t="s">
        <v>366</v>
      </c>
      <c r="G90" s="274" t="s">
        <v>367</v>
      </c>
      <c r="H90" s="149" t="s">
        <v>368</v>
      </c>
      <c r="I90" s="274" t="s">
        <v>369</v>
      </c>
    </row>
    <row r="91" spans="1:9" ht="26.25" customHeight="1" thickBot="1">
      <c r="A91" s="53" t="s">
        <v>73</v>
      </c>
      <c r="B91" s="323">
        <v>0.035792645</v>
      </c>
      <c r="C91" s="326">
        <v>0.043199999999999995</v>
      </c>
      <c r="D91" s="323">
        <v>-0.02135138265713595</v>
      </c>
      <c r="E91" s="326">
        <v>-4.9210526</v>
      </c>
      <c r="F91" s="149" t="s">
        <v>370</v>
      </c>
      <c r="G91" s="274" t="s">
        <v>371</v>
      </c>
      <c r="H91" s="149" t="s">
        <v>372</v>
      </c>
      <c r="I91" s="274" t="s">
        <v>373</v>
      </c>
    </row>
    <row r="92" spans="1:9" ht="26.25" customHeight="1" thickBot="1">
      <c r="A92" s="53" t="s">
        <v>74</v>
      </c>
      <c r="B92" s="323">
        <v>0.010702771</v>
      </c>
      <c r="C92" s="326">
        <v>0.01992241188934346</v>
      </c>
      <c r="D92" s="323">
        <v>0.014363123575380665</v>
      </c>
      <c r="E92" s="326">
        <v>-0.22006897</v>
      </c>
      <c r="F92" s="149" t="s">
        <v>374</v>
      </c>
      <c r="G92" s="274" t="s">
        <v>375</v>
      </c>
      <c r="H92" s="149" t="s">
        <v>376</v>
      </c>
      <c r="I92" s="274" t="s">
        <v>377</v>
      </c>
    </row>
    <row r="93" spans="1:9" ht="26.25" customHeight="1" thickBot="1">
      <c r="A93" s="53" t="s">
        <v>75</v>
      </c>
      <c r="B93" s="323">
        <v>0.0083671708</v>
      </c>
      <c r="C93" s="326">
        <v>0.006137622168318611</v>
      </c>
      <c r="D93" s="323">
        <v>0.015066413479305969</v>
      </c>
      <c r="E93" s="326">
        <v>-0.083492253</v>
      </c>
      <c r="F93" s="149" t="s">
        <v>378</v>
      </c>
      <c r="G93" s="274" t="s">
        <v>379</v>
      </c>
      <c r="H93" s="149" t="s">
        <v>380</v>
      </c>
      <c r="I93" s="274" t="s">
        <v>381</v>
      </c>
    </row>
    <row r="94" spans="1:9" ht="26.25" customHeight="1" thickBot="1">
      <c r="A94" s="53" t="s">
        <v>76</v>
      </c>
      <c r="B94" s="323">
        <v>-0.00023411457</v>
      </c>
      <c r="C94" s="326">
        <v>-0.0026999999999999997</v>
      </c>
      <c r="D94" s="323">
        <v>-0.0021121710498655365</v>
      </c>
      <c r="E94" s="326">
        <v>-0.025881394</v>
      </c>
      <c r="F94" s="149" t="s">
        <v>382</v>
      </c>
      <c r="G94" s="274" t="s">
        <v>383</v>
      </c>
      <c r="H94" s="149" t="s">
        <v>384</v>
      </c>
      <c r="I94" s="274" t="s">
        <v>385</v>
      </c>
    </row>
    <row r="95" spans="1:9" ht="26.25" customHeight="1" thickBot="1">
      <c r="A95" s="54" t="s">
        <v>77</v>
      </c>
      <c r="B95" s="327">
        <v>0.018951122</v>
      </c>
      <c r="C95" s="328">
        <v>0.0187</v>
      </c>
      <c r="D95" s="327">
        <v>0.018951121922490256</v>
      </c>
      <c r="E95" s="328">
        <v>0</v>
      </c>
      <c r="F95" s="235" t="s">
        <v>386</v>
      </c>
      <c r="G95" s="275" t="s">
        <v>387</v>
      </c>
      <c r="H95" s="235" t="s">
        <v>388</v>
      </c>
      <c r="I95" s="275" t="s">
        <v>389</v>
      </c>
    </row>
    <row r="96" spans="1:9" ht="24" customHeight="1">
      <c r="A96" s="355" t="s">
        <v>165</v>
      </c>
      <c r="B96" s="355"/>
      <c r="C96" s="355"/>
      <c r="D96" s="355"/>
      <c r="E96" s="355"/>
      <c r="F96" s="355"/>
      <c r="G96" s="355"/>
      <c r="H96" s="355"/>
      <c r="I96" s="355"/>
    </row>
    <row r="97" spans="1:9" ht="12" customHeight="1">
      <c r="A97" s="50"/>
      <c r="B97" s="24"/>
      <c r="C97" s="24"/>
      <c r="D97" s="24"/>
      <c r="E97" s="24"/>
      <c r="F97" s="24"/>
      <c r="G97" s="24"/>
      <c r="H97" s="24"/>
      <c r="I97" s="24"/>
    </row>
    <row r="98" spans="1:10" ht="16.5" thickBot="1">
      <c r="A98" s="56" t="s">
        <v>310</v>
      </c>
      <c r="B98" s="28"/>
      <c r="C98" s="28"/>
      <c r="D98" s="28"/>
      <c r="E98" s="28"/>
      <c r="F98" s="28"/>
      <c r="G98" s="28"/>
      <c r="H98" s="28"/>
      <c r="I98" s="28"/>
      <c r="J98" s="28"/>
    </row>
    <row r="99" ht="10.5" customHeight="1">
      <c r="A99" s="37"/>
    </row>
    <row r="100" spans="1:10" s="26" customFormat="1" ht="54" customHeight="1">
      <c r="A100" s="45"/>
      <c r="B100" s="14" t="s">
        <v>348</v>
      </c>
      <c r="C100" s="14" t="s">
        <v>347</v>
      </c>
      <c r="D100" s="14" t="s">
        <v>63</v>
      </c>
      <c r="E100" s="14" t="s">
        <v>64</v>
      </c>
      <c r="F100" s="14" t="s">
        <v>65</v>
      </c>
      <c r="G100" s="14" t="s">
        <v>66</v>
      </c>
      <c r="H100" s="14" t="s">
        <v>67</v>
      </c>
      <c r="I100" s="14" t="s">
        <v>68</v>
      </c>
      <c r="J100" s="5" t="s">
        <v>160</v>
      </c>
    </row>
    <row r="101" spans="1:10" ht="8.25" customHeight="1" thickBot="1">
      <c r="A101" s="45"/>
      <c r="B101" s="21"/>
      <c r="C101" s="21"/>
      <c r="D101" s="21"/>
      <c r="E101" s="21"/>
      <c r="F101" s="21"/>
      <c r="G101" s="21"/>
      <c r="H101" s="21"/>
      <c r="I101" s="21"/>
      <c r="J101" s="21"/>
    </row>
    <row r="102" spans="1:10" ht="10.5" customHeight="1" thickBot="1">
      <c r="A102" s="40" t="s">
        <v>78</v>
      </c>
      <c r="B102" s="152"/>
      <c r="C102" s="276"/>
      <c r="D102" s="152"/>
      <c r="E102" s="276"/>
      <c r="F102" s="152"/>
      <c r="G102" s="276"/>
      <c r="H102" s="152"/>
      <c r="I102" s="276"/>
      <c r="J102" s="277"/>
    </row>
    <row r="103" spans="1:10" ht="24.75" customHeight="1" thickBot="1">
      <c r="A103" s="41" t="s">
        <v>214</v>
      </c>
      <c r="B103" s="329">
        <v>0.029344631</v>
      </c>
      <c r="C103" s="330">
        <v>0.02591927005340024</v>
      </c>
      <c r="D103" s="329">
        <v>0.02978652634099007</v>
      </c>
      <c r="E103" s="326">
        <v>0</v>
      </c>
      <c r="F103" s="183" t="s">
        <v>390</v>
      </c>
      <c r="G103" s="186" t="s">
        <v>391</v>
      </c>
      <c r="H103" s="183" t="s">
        <v>392</v>
      </c>
      <c r="I103" s="186" t="s">
        <v>393</v>
      </c>
      <c r="J103" s="176"/>
    </row>
    <row r="104" spans="1:10" ht="24.75" customHeight="1" thickBot="1">
      <c r="A104" s="41" t="s">
        <v>79</v>
      </c>
      <c r="B104" s="329">
        <v>0.040345098</v>
      </c>
      <c r="C104" s="330">
        <v>0.035688552141690415</v>
      </c>
      <c r="D104" s="329">
        <v>0.03697099691814576</v>
      </c>
      <c r="E104" s="326">
        <v>0</v>
      </c>
      <c r="F104" s="183" t="s">
        <v>390</v>
      </c>
      <c r="G104" s="186" t="s">
        <v>394</v>
      </c>
      <c r="H104" s="183" t="s">
        <v>395</v>
      </c>
      <c r="I104" s="186" t="s">
        <v>396</v>
      </c>
      <c r="J104" s="176"/>
    </row>
    <row r="105" spans="1:10" ht="24.75" customHeight="1" thickBot="1">
      <c r="A105" s="41" t="s">
        <v>80</v>
      </c>
      <c r="B105" s="329">
        <v>0.026510659</v>
      </c>
      <c r="C105" s="330">
        <v>0.023335370353634834</v>
      </c>
      <c r="D105" s="329">
        <v>0.025049531694489025</v>
      </c>
      <c r="E105" s="326">
        <v>0</v>
      </c>
      <c r="F105" s="183" t="s">
        <v>397</v>
      </c>
      <c r="G105" s="186" t="s">
        <v>398</v>
      </c>
      <c r="H105" s="183" t="s">
        <v>399</v>
      </c>
      <c r="I105" s="186" t="s">
        <v>400</v>
      </c>
      <c r="J105" s="176"/>
    </row>
    <row r="106" spans="1:10" ht="24.75" customHeight="1" thickBot="1">
      <c r="A106" s="41" t="s">
        <v>193</v>
      </c>
      <c r="B106" s="329">
        <v>0.00027773083</v>
      </c>
      <c r="C106" s="330">
        <v>0.0058578208038832305</v>
      </c>
      <c r="D106" s="329">
        <v>0.0011703726265224932</v>
      </c>
      <c r="E106" s="326">
        <v>0</v>
      </c>
      <c r="F106" s="183" t="s">
        <v>401</v>
      </c>
      <c r="G106" s="186" t="s">
        <v>402</v>
      </c>
      <c r="H106" s="183" t="s">
        <v>403</v>
      </c>
      <c r="I106" s="186" t="s">
        <v>404</v>
      </c>
      <c r="J106" s="176"/>
    </row>
    <row r="107" spans="1:10" ht="24.75" customHeight="1" thickBot="1">
      <c r="A107" s="41" t="s">
        <v>215</v>
      </c>
      <c r="B107" s="329">
        <v>0.89113105</v>
      </c>
      <c r="C107" s="330">
        <v>0.9689</v>
      </c>
      <c r="D107" s="329">
        <v>1.002163302355144</v>
      </c>
      <c r="E107" s="326">
        <v>0.41944228</v>
      </c>
      <c r="F107" s="183" t="s">
        <v>405</v>
      </c>
      <c r="G107" s="186" t="s">
        <v>406</v>
      </c>
      <c r="H107" s="183" t="s">
        <v>407</v>
      </c>
      <c r="I107" s="186" t="s">
        <v>408</v>
      </c>
      <c r="J107" s="176"/>
    </row>
    <row r="108" spans="1:10" ht="24.75" customHeight="1" thickBot="1">
      <c r="A108" s="41" t="s">
        <v>81</v>
      </c>
      <c r="B108" s="329">
        <v>1.7402770167154689</v>
      </c>
      <c r="C108" s="330">
        <v>1.7175833224227353</v>
      </c>
      <c r="D108" s="329">
        <v>1.8591849600660635</v>
      </c>
      <c r="E108" s="326">
        <v>0</v>
      </c>
      <c r="F108" s="183" t="s">
        <v>409</v>
      </c>
      <c r="G108" s="186" t="s">
        <v>410</v>
      </c>
      <c r="H108" s="183" t="s">
        <v>411</v>
      </c>
      <c r="I108" s="186" t="s">
        <v>412</v>
      </c>
      <c r="J108" s="331">
        <v>0</v>
      </c>
    </row>
    <row r="109" spans="1:10" ht="24.75" customHeight="1" thickBot="1">
      <c r="A109" s="41" t="s">
        <v>285</v>
      </c>
      <c r="B109" s="329"/>
      <c r="C109" s="330"/>
      <c r="D109" s="329"/>
      <c r="E109" s="326"/>
      <c r="F109" s="183"/>
      <c r="G109" s="186"/>
      <c r="H109" s="183"/>
      <c r="I109" s="186"/>
      <c r="J109" s="332">
        <v>5</v>
      </c>
    </row>
    <row r="110" spans="1:10" ht="24.75" customHeight="1" thickBot="1">
      <c r="A110" s="42" t="s">
        <v>311</v>
      </c>
      <c r="B110" s="329">
        <v>0.32058805</v>
      </c>
      <c r="C110" s="330">
        <v>0.3411487531321136</v>
      </c>
      <c r="D110" s="329">
        <v>0.29234275096581963</v>
      </c>
      <c r="E110" s="326">
        <v>0</v>
      </c>
      <c r="F110" s="183" t="s">
        <v>413</v>
      </c>
      <c r="G110" s="186" t="s">
        <v>414</v>
      </c>
      <c r="H110" s="183" t="s">
        <v>415</v>
      </c>
      <c r="I110" s="186" t="s">
        <v>416</v>
      </c>
      <c r="J110" s="333"/>
    </row>
    <row r="111" spans="1:10" ht="12" customHeight="1" thickBot="1">
      <c r="A111" s="43" t="s">
        <v>82</v>
      </c>
      <c r="B111" s="334"/>
      <c r="C111" s="324"/>
      <c r="D111" s="334"/>
      <c r="E111" s="325"/>
      <c r="F111" s="272"/>
      <c r="G111" s="227"/>
      <c r="H111" s="272"/>
      <c r="I111" s="227"/>
      <c r="J111" s="277"/>
    </row>
    <row r="112" spans="1:10" ht="24.75" customHeight="1" thickBot="1">
      <c r="A112" s="41" t="s">
        <v>155</v>
      </c>
      <c r="B112" s="329">
        <v>-0.6152847609366459</v>
      </c>
      <c r="C112" s="330">
        <v>-0.14719027065514265</v>
      </c>
      <c r="D112" s="329">
        <v>-0.8229101342162694</v>
      </c>
      <c r="E112" s="326">
        <v>-5.5150076</v>
      </c>
      <c r="F112" s="183" t="s">
        <v>417</v>
      </c>
      <c r="G112" s="186" t="s">
        <v>418</v>
      </c>
      <c r="H112" s="183" t="s">
        <v>419</v>
      </c>
      <c r="I112" s="186" t="s">
        <v>420</v>
      </c>
      <c r="J112" s="231"/>
    </row>
    <row r="113" spans="1:10" ht="24.75" customHeight="1" thickBot="1">
      <c r="A113" s="41" t="s">
        <v>156</v>
      </c>
      <c r="B113" s="329">
        <v>0.2928609714176913</v>
      </c>
      <c r="C113" s="330">
        <v>0.246540432643924</v>
      </c>
      <c r="D113" s="329">
        <v>0.4747447627602002</v>
      </c>
      <c r="E113" s="326">
        <v>-3.2856178</v>
      </c>
      <c r="F113" s="183" t="s">
        <v>421</v>
      </c>
      <c r="G113" s="186" t="s">
        <v>390</v>
      </c>
      <c r="H113" s="183" t="s">
        <v>422</v>
      </c>
      <c r="I113" s="186" t="s">
        <v>423</v>
      </c>
      <c r="J113" s="231"/>
    </row>
    <row r="114" spans="1:10" ht="24.75" customHeight="1" thickBot="1">
      <c r="A114" s="41" t="s">
        <v>157</v>
      </c>
      <c r="B114" s="329">
        <v>-0.3224237895189546</v>
      </c>
      <c r="C114" s="330">
        <v>0.09935016198878134</v>
      </c>
      <c r="D114" s="329">
        <v>-0.348165371456069</v>
      </c>
      <c r="E114" s="326">
        <v>-2.3474479</v>
      </c>
      <c r="F114" s="183" t="s">
        <v>424</v>
      </c>
      <c r="G114" s="186" t="s">
        <v>425</v>
      </c>
      <c r="H114" s="183" t="s">
        <v>426</v>
      </c>
      <c r="I114" s="186" t="s">
        <v>427</v>
      </c>
      <c r="J114" s="231"/>
    </row>
    <row r="115" spans="1:10" ht="24.75" customHeight="1" thickBot="1">
      <c r="A115" s="42" t="s">
        <v>83</v>
      </c>
      <c r="B115" s="305">
        <v>-0.66360366</v>
      </c>
      <c r="C115" s="306">
        <v>0.0731592</v>
      </c>
      <c r="D115" s="305"/>
      <c r="E115" s="328"/>
      <c r="F115" s="230"/>
      <c r="G115" s="228"/>
      <c r="H115" s="230"/>
      <c r="I115" s="228"/>
      <c r="J115" s="335"/>
    </row>
    <row r="116" spans="1:10" ht="12.75" customHeight="1" thickBot="1">
      <c r="A116" s="43" t="s">
        <v>84</v>
      </c>
      <c r="B116" s="336"/>
      <c r="C116" s="337"/>
      <c r="D116" s="336"/>
      <c r="E116" s="338"/>
      <c r="F116" s="339"/>
      <c r="G116" s="340"/>
      <c r="H116" s="339"/>
      <c r="I116" s="340"/>
      <c r="J116" s="231"/>
    </row>
    <row r="117" spans="1:10" ht="24.75" customHeight="1" thickBot="1">
      <c r="A117" s="41" t="s">
        <v>213</v>
      </c>
      <c r="B117" s="329">
        <v>-1.261669374519404</v>
      </c>
      <c r="C117" s="330">
        <v>-1.7328392564333963</v>
      </c>
      <c r="D117" s="329">
        <v>-1.316325887459007</v>
      </c>
      <c r="E117" s="326">
        <v>-5.4723104152714726</v>
      </c>
      <c r="F117" s="183" t="s">
        <v>428</v>
      </c>
      <c r="G117" s="186" t="s">
        <v>429</v>
      </c>
      <c r="H117" s="183" t="s">
        <v>430</v>
      </c>
      <c r="I117" s="186" t="s">
        <v>431</v>
      </c>
      <c r="J117" s="231"/>
    </row>
    <row r="118" spans="1:10" ht="24.75" customHeight="1" thickBot="1">
      <c r="A118" s="41" t="s">
        <v>85</v>
      </c>
      <c r="B118" s="329">
        <v>-0.6457214576742579</v>
      </c>
      <c r="C118" s="330">
        <v>-0.7893462825752435</v>
      </c>
      <c r="D118" s="329">
        <v>-0.6550683610599701</v>
      </c>
      <c r="E118" s="326">
        <v>-3.929378224076972</v>
      </c>
      <c r="F118" s="183" t="s">
        <v>432</v>
      </c>
      <c r="G118" s="186" t="s">
        <v>433</v>
      </c>
      <c r="H118" s="183" t="s">
        <v>434</v>
      </c>
      <c r="I118" s="186" t="s">
        <v>435</v>
      </c>
      <c r="J118" s="231"/>
    </row>
    <row r="119" spans="1:10" ht="24.75" customHeight="1" thickBot="1">
      <c r="A119" s="42" t="s">
        <v>86</v>
      </c>
      <c r="B119" s="329">
        <v>0.2761808880775316</v>
      </c>
      <c r="C119" s="330">
        <v>0.06930147900236186</v>
      </c>
      <c r="D119" s="329">
        <v>0.2860411342033934</v>
      </c>
      <c r="E119" s="326">
        <v>-8.763013135396742</v>
      </c>
      <c r="F119" s="183" t="s">
        <v>436</v>
      </c>
      <c r="G119" s="186" t="s">
        <v>437</v>
      </c>
      <c r="H119" s="183" t="s">
        <v>438</v>
      </c>
      <c r="I119" s="186" t="s">
        <v>439</v>
      </c>
      <c r="J119" s="339"/>
    </row>
    <row r="120" spans="1:10" ht="10.5" customHeight="1" thickBot="1">
      <c r="A120" s="43" t="s">
        <v>87</v>
      </c>
      <c r="B120" s="334"/>
      <c r="C120" s="324"/>
      <c r="D120" s="334"/>
      <c r="E120" s="325"/>
      <c r="F120" s="152"/>
      <c r="G120" s="276"/>
      <c r="H120" s="152"/>
      <c r="I120" s="276"/>
      <c r="J120" s="277"/>
    </row>
    <row r="121" spans="1:10" ht="23.25" customHeight="1" thickBot="1">
      <c r="A121" s="41" t="s">
        <v>88</v>
      </c>
      <c r="B121" s="329">
        <v>0.14418976</v>
      </c>
      <c r="C121" s="330">
        <v>0.170299</v>
      </c>
      <c r="D121" s="329">
        <v>41.47916629703659</v>
      </c>
      <c r="E121" s="326">
        <v>0.0074277511</v>
      </c>
      <c r="F121" s="183" t="s">
        <v>440</v>
      </c>
      <c r="G121" s="186" t="s">
        <v>441</v>
      </c>
      <c r="H121" s="183" t="s">
        <v>442</v>
      </c>
      <c r="I121" s="186" t="s">
        <v>443</v>
      </c>
      <c r="J121" s="231"/>
    </row>
    <row r="122" spans="1:10" ht="23.25" customHeight="1" thickBot="1">
      <c r="A122" s="41" t="s">
        <v>89</v>
      </c>
      <c r="B122" s="329">
        <v>0.52062257</v>
      </c>
      <c r="C122" s="330">
        <v>0.54240416</v>
      </c>
      <c r="D122" s="329">
        <v>0.7005693606965298</v>
      </c>
      <c r="E122" s="326">
        <v>0.0030453399</v>
      </c>
      <c r="F122" s="183" t="s">
        <v>444</v>
      </c>
      <c r="G122" s="186" t="s">
        <v>445</v>
      </c>
      <c r="H122" s="183" t="s">
        <v>446</v>
      </c>
      <c r="I122" s="186" t="s">
        <v>447</v>
      </c>
      <c r="J122" s="231"/>
    </row>
    <row r="123" spans="1:10" ht="23.25" customHeight="1" thickBot="1">
      <c r="A123" s="41" t="s">
        <v>158</v>
      </c>
      <c r="B123" s="329">
        <v>0.41397679</v>
      </c>
      <c r="C123" s="330">
        <v>0.44478202</v>
      </c>
      <c r="D123" s="329">
        <v>0.45281186087682956</v>
      </c>
      <c r="E123" s="326">
        <v>0.066626859</v>
      </c>
      <c r="F123" s="183" t="s">
        <v>448</v>
      </c>
      <c r="G123" s="186" t="s">
        <v>449</v>
      </c>
      <c r="H123" s="183" t="s">
        <v>450</v>
      </c>
      <c r="I123" s="186" t="s">
        <v>451</v>
      </c>
      <c r="J123" s="176"/>
    </row>
    <row r="124" spans="1:10" ht="23.25" customHeight="1" thickBot="1">
      <c r="A124" s="41" t="s">
        <v>90</v>
      </c>
      <c r="B124" s="329">
        <v>0.75405787</v>
      </c>
      <c r="C124" s="330">
        <v>0.66960404</v>
      </c>
      <c r="D124" s="329">
        <v>0.8824345238251614</v>
      </c>
      <c r="E124" s="326">
        <v>0.26973444</v>
      </c>
      <c r="F124" s="183" t="s">
        <v>452</v>
      </c>
      <c r="G124" s="186" t="s">
        <v>453</v>
      </c>
      <c r="H124" s="183" t="s">
        <v>454</v>
      </c>
      <c r="I124" s="186" t="s">
        <v>455</v>
      </c>
      <c r="J124" s="176"/>
    </row>
    <row r="125" spans="1:10" ht="23.25" customHeight="1" thickBot="1">
      <c r="A125" s="41" t="s">
        <v>91</v>
      </c>
      <c r="B125" s="329">
        <v>-0.41420873</v>
      </c>
      <c r="C125" s="330">
        <v>-0.40443154</v>
      </c>
      <c r="D125" s="329">
        <v>-0.41420872908289613</v>
      </c>
      <c r="E125" s="326">
        <v>-0.66608588</v>
      </c>
      <c r="F125" s="183" t="s">
        <v>456</v>
      </c>
      <c r="G125" s="186" t="s">
        <v>457</v>
      </c>
      <c r="H125" s="183" t="s">
        <v>458</v>
      </c>
      <c r="I125" s="186" t="s">
        <v>459</v>
      </c>
      <c r="J125" s="339"/>
    </row>
    <row r="126" spans="1:10" ht="23.25" customHeight="1" thickBot="1">
      <c r="A126" s="41" t="s">
        <v>92</v>
      </c>
      <c r="B126" s="329">
        <v>-0.11131149</v>
      </c>
      <c r="C126" s="330">
        <v>-0.09751502782058614</v>
      </c>
      <c r="D126" s="329">
        <v>-0.11131149018452938</v>
      </c>
      <c r="E126" s="326">
        <v>-0.95403363</v>
      </c>
      <c r="F126" s="183" t="s">
        <v>460</v>
      </c>
      <c r="G126" s="186" t="s">
        <v>461</v>
      </c>
      <c r="H126" s="183" t="s">
        <v>462</v>
      </c>
      <c r="I126" s="186" t="s">
        <v>463</v>
      </c>
      <c r="J126" s="149"/>
    </row>
    <row r="127" spans="1:10" ht="23.25" customHeight="1" thickBot="1">
      <c r="A127" s="41" t="s">
        <v>93</v>
      </c>
      <c r="B127" s="329">
        <v>-0.4307343</v>
      </c>
      <c r="C127" s="330">
        <v>-0.44815947</v>
      </c>
      <c r="D127" s="329">
        <v>-0.43073429722257756</v>
      </c>
      <c r="E127" s="326">
        <v>-0.68885361</v>
      </c>
      <c r="F127" s="183" t="s">
        <v>464</v>
      </c>
      <c r="G127" s="186" t="s">
        <v>465</v>
      </c>
      <c r="H127" s="183" t="s">
        <v>466</v>
      </c>
      <c r="I127" s="186" t="s">
        <v>467</v>
      </c>
      <c r="J127" s="149"/>
    </row>
    <row r="128" spans="1:10" ht="23.25" customHeight="1" thickBot="1">
      <c r="A128" s="42" t="s">
        <v>94</v>
      </c>
      <c r="B128" s="305">
        <v>-0.10716826</v>
      </c>
      <c r="C128" s="306">
        <v>-0.11507496804374932</v>
      </c>
      <c r="D128" s="305">
        <v>-0.10716826077273382</v>
      </c>
      <c r="E128" s="328">
        <v>-0.95247497</v>
      </c>
      <c r="F128" s="230" t="s">
        <v>468</v>
      </c>
      <c r="G128" s="228" t="s">
        <v>469</v>
      </c>
      <c r="H128" s="230" t="s">
        <v>470</v>
      </c>
      <c r="I128" s="228" t="s">
        <v>471</v>
      </c>
      <c r="J128" s="235"/>
    </row>
    <row r="129" spans="1:10" ht="10.5" customHeight="1" thickBot="1">
      <c r="A129" s="43" t="s">
        <v>312</v>
      </c>
      <c r="B129" s="336"/>
      <c r="C129" s="337"/>
      <c r="D129" s="336"/>
      <c r="E129" s="338"/>
      <c r="F129" s="339"/>
      <c r="G129" s="340"/>
      <c r="H129" s="339"/>
      <c r="I129" s="340"/>
      <c r="J129" s="339"/>
    </row>
    <row r="130" spans="1:10" ht="24.75" customHeight="1" thickBot="1">
      <c r="A130" s="41" t="s">
        <v>313</v>
      </c>
      <c r="B130" s="329">
        <v>0.11265046055957748</v>
      </c>
      <c r="C130" s="330">
        <v>0.13419542513587543</v>
      </c>
      <c r="D130" s="329">
        <v>0.11004250287192403</v>
      </c>
      <c r="E130" s="326">
        <v>0.084341871</v>
      </c>
      <c r="F130" s="183" t="s">
        <v>472</v>
      </c>
      <c r="G130" s="186" t="s">
        <v>473</v>
      </c>
      <c r="H130" s="183" t="s">
        <v>474</v>
      </c>
      <c r="I130" s="186" t="s">
        <v>475</v>
      </c>
      <c r="J130" s="331">
        <v>0</v>
      </c>
    </row>
    <row r="131" spans="1:10" ht="24.75" customHeight="1" thickBot="1">
      <c r="A131" s="41" t="s">
        <v>159</v>
      </c>
      <c r="B131" s="329">
        <v>0.8754870006329162</v>
      </c>
      <c r="C131" s="330">
        <v>0.8841691555953436</v>
      </c>
      <c r="D131" s="329">
        <v>0.8592068793844947</v>
      </c>
      <c r="E131" s="326">
        <v>0.68617482</v>
      </c>
      <c r="F131" s="183" t="s">
        <v>476</v>
      </c>
      <c r="G131" s="186" t="s">
        <v>477</v>
      </c>
      <c r="H131" s="183" t="s">
        <v>478</v>
      </c>
      <c r="I131" s="186" t="s">
        <v>479</v>
      </c>
      <c r="J131" s="233"/>
    </row>
    <row r="132" spans="1:10" ht="24.75" customHeight="1" thickBot="1">
      <c r="A132" s="41" t="s">
        <v>95</v>
      </c>
      <c r="B132" s="329">
        <v>0.10433410669992058</v>
      </c>
      <c r="C132" s="330">
        <v>0.0797519426030901</v>
      </c>
      <c r="D132" s="329">
        <v>0.0721509149900494</v>
      </c>
      <c r="E132" s="326">
        <v>0.044556202</v>
      </c>
      <c r="F132" s="183" t="s">
        <v>480</v>
      </c>
      <c r="G132" s="186" t="s">
        <v>481</v>
      </c>
      <c r="H132" s="183" t="s">
        <v>482</v>
      </c>
      <c r="I132" s="186" t="s">
        <v>483</v>
      </c>
      <c r="J132" s="233"/>
    </row>
    <row r="133" spans="1:10" ht="24.75" customHeight="1" thickBot="1">
      <c r="A133" s="42" t="s">
        <v>314</v>
      </c>
      <c r="B133" s="305">
        <v>0.289838673101403</v>
      </c>
      <c r="C133" s="306">
        <v>0.34599320036182984</v>
      </c>
      <c r="D133" s="305">
        <v>0.22226216629426218</v>
      </c>
      <c r="E133" s="328">
        <v>0.051479427</v>
      </c>
      <c r="F133" s="230" t="s">
        <v>484</v>
      </c>
      <c r="G133" s="228" t="s">
        <v>485</v>
      </c>
      <c r="H133" s="230" t="s">
        <v>486</v>
      </c>
      <c r="I133" s="228" t="s">
        <v>487</v>
      </c>
      <c r="J133" s="234"/>
    </row>
    <row r="134" spans="1:9" ht="21" customHeight="1">
      <c r="A134" s="355" t="s">
        <v>216</v>
      </c>
      <c r="B134" s="355"/>
      <c r="C134" s="355"/>
      <c r="D134" s="355"/>
      <c r="E134" s="355"/>
      <c r="F134" s="355"/>
      <c r="G134" s="355"/>
      <c r="H134" s="355"/>
      <c r="I134" s="355"/>
    </row>
  </sheetData>
  <mergeCells count="4">
    <mergeCell ref="A80:G80"/>
    <mergeCell ref="A96:I96"/>
    <mergeCell ref="A134:I134"/>
    <mergeCell ref="A52:J52"/>
  </mergeCells>
  <printOptions/>
  <pageMargins left="0.5" right="0.5" top="0.5" bottom="0.5" header="0.5" footer="0.5"/>
  <pageSetup horizontalDpi="600" verticalDpi="600" orientation="portrait" paperSize="9" scale="91" r:id="rId1"/>
  <rowBreaks count="2" manualBreakCount="2">
    <brk id="52" max="10" man="1"/>
    <brk id="97" max="10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81"/>
  <sheetViews>
    <sheetView view="pageBreakPreview" zoomScaleSheetLayoutView="100" workbookViewId="0" topLeftCell="A67">
      <selection activeCell="B78" sqref="B78"/>
    </sheetView>
  </sheetViews>
  <sheetFormatPr defaultColWidth="9.00390625" defaultRowHeight="14.25"/>
  <cols>
    <col min="1" max="1" width="37.625" style="102" customWidth="1"/>
    <col min="2" max="3" width="8.125" style="102" customWidth="1"/>
    <col min="4" max="4" width="5.875" style="102" customWidth="1"/>
    <col min="5" max="5" width="6.875" style="103" customWidth="1"/>
    <col min="6" max="8" width="5.375" style="102" customWidth="1"/>
    <col min="9" max="16384" width="9.00390625" style="20" customWidth="1"/>
  </cols>
  <sheetData>
    <row r="1" spans="1:12" s="98" customFormat="1" ht="31.5" customHeight="1" thickBot="1">
      <c r="A1" s="95" t="s">
        <v>206</v>
      </c>
      <c r="B1" s="96"/>
      <c r="C1" s="96"/>
      <c r="D1" s="96"/>
      <c r="E1" s="96"/>
      <c r="F1" s="97"/>
      <c r="G1" s="97"/>
      <c r="H1" s="97"/>
      <c r="L1" s="99"/>
    </row>
    <row r="2" spans="1:12" ht="9" customHeight="1">
      <c r="A2" s="63"/>
      <c r="B2" s="64"/>
      <c r="C2" s="64"/>
      <c r="D2" s="64"/>
      <c r="E2" s="64"/>
      <c r="F2" s="65"/>
      <c r="G2" s="65"/>
      <c r="H2" s="65"/>
      <c r="L2" s="24"/>
    </row>
    <row r="3" spans="1:12" ht="45">
      <c r="A3" s="74"/>
      <c r="B3" s="196" t="s">
        <v>322</v>
      </c>
      <c r="C3" s="197" t="s">
        <v>323</v>
      </c>
      <c r="D3" s="196" t="s">
        <v>41</v>
      </c>
      <c r="E3" s="206" t="s">
        <v>315</v>
      </c>
      <c r="F3" s="106"/>
      <c r="G3" s="106"/>
      <c r="H3" s="106"/>
      <c r="L3" s="24"/>
    </row>
    <row r="4" spans="1:12" ht="9" customHeight="1" thickBot="1">
      <c r="A4" s="75"/>
      <c r="B4" s="68"/>
      <c r="C4" s="68"/>
      <c r="D4" s="68"/>
      <c r="E4" s="68"/>
      <c r="F4" s="131"/>
      <c r="G4" s="131"/>
      <c r="H4" s="131"/>
      <c r="L4" s="24"/>
    </row>
    <row r="5" spans="1:8" ht="12" customHeight="1" thickBot="1">
      <c r="A5" s="81" t="s">
        <v>96</v>
      </c>
      <c r="B5" s="189">
        <v>3487225.666</v>
      </c>
      <c r="C5" s="223">
        <v>4517400.61555</v>
      </c>
      <c r="D5" s="198">
        <v>-0.22804595766952462</v>
      </c>
      <c r="E5" s="278">
        <v>0.07284620252672111</v>
      </c>
      <c r="F5" s="132"/>
      <c r="G5" s="133"/>
      <c r="H5" s="133"/>
    </row>
    <row r="6" spans="1:8" ht="12" customHeight="1" thickBot="1">
      <c r="A6" s="244" t="s">
        <v>196</v>
      </c>
      <c r="B6" s="279">
        <v>0.020796355652017734</v>
      </c>
      <c r="C6" s="169">
        <v>0.0285</v>
      </c>
      <c r="D6" s="342">
        <v>-0.007703644347982267</v>
      </c>
      <c r="E6" s="280"/>
      <c r="F6" s="134"/>
      <c r="G6" s="134"/>
      <c r="H6" s="134"/>
    </row>
    <row r="7" spans="1:8" ht="12" customHeight="1" thickBot="1">
      <c r="A7" s="76" t="s">
        <v>197</v>
      </c>
      <c r="B7" s="281">
        <v>0.10702978757524101</v>
      </c>
      <c r="C7" s="210">
        <v>0.1457</v>
      </c>
      <c r="D7" s="343">
        <v>-0.03867021242475899</v>
      </c>
      <c r="E7" s="282"/>
      <c r="F7" s="134"/>
      <c r="G7" s="134"/>
      <c r="H7" s="134"/>
    </row>
    <row r="8" spans="1:8" ht="10.5" customHeight="1">
      <c r="A8" s="357"/>
      <c r="B8" s="357"/>
      <c r="C8" s="357"/>
      <c r="D8" s="357"/>
      <c r="E8" s="357"/>
      <c r="F8" s="358"/>
      <c r="G8" s="358"/>
      <c r="H8" s="358"/>
    </row>
    <row r="9" spans="1:8" s="98" customFormat="1" ht="21" customHeight="1" thickBot="1">
      <c r="A9" s="95" t="s">
        <v>270</v>
      </c>
      <c r="B9" s="96"/>
      <c r="C9" s="96"/>
      <c r="D9" s="96"/>
      <c r="E9" s="96"/>
      <c r="F9" s="96"/>
      <c r="G9" s="96"/>
      <c r="H9" s="96"/>
    </row>
    <row r="10" spans="1:8" ht="7.5" customHeight="1">
      <c r="A10" s="63"/>
      <c r="B10" s="64"/>
      <c r="C10" s="64"/>
      <c r="D10" s="64"/>
      <c r="E10" s="64"/>
      <c r="F10" s="64"/>
      <c r="G10" s="64"/>
      <c r="H10" s="65"/>
    </row>
    <row r="11" spans="1:8" ht="45">
      <c r="A11" s="66"/>
      <c r="B11" s="105" t="s">
        <v>324</v>
      </c>
      <c r="C11" s="105" t="s">
        <v>325</v>
      </c>
      <c r="D11" s="105" t="s">
        <v>41</v>
      </c>
      <c r="E11" s="206" t="s">
        <v>488</v>
      </c>
      <c r="F11" s="105" t="s">
        <v>195</v>
      </c>
      <c r="G11" s="105" t="s">
        <v>489</v>
      </c>
      <c r="H11" s="106" t="s">
        <v>490</v>
      </c>
    </row>
    <row r="12" spans="1:8" ht="7.5" customHeight="1" thickBot="1">
      <c r="A12" s="67"/>
      <c r="B12" s="68"/>
      <c r="C12" s="68"/>
      <c r="D12" s="68"/>
      <c r="E12" s="68"/>
      <c r="F12" s="68"/>
      <c r="G12" s="68"/>
      <c r="H12" s="68"/>
    </row>
    <row r="13" spans="1:8" ht="12" customHeight="1" thickBot="1">
      <c r="A13" s="188" t="s">
        <v>110</v>
      </c>
      <c r="B13" s="189">
        <v>47871070.07699999</v>
      </c>
      <c r="C13" s="223">
        <v>42887690.39883</v>
      </c>
      <c r="D13" s="198">
        <v>0.11619603741370854</v>
      </c>
      <c r="E13" s="283">
        <v>1</v>
      </c>
      <c r="F13" s="198">
        <v>0.601280030242466</v>
      </c>
      <c r="G13" s="189">
        <v>1709.9376284613154</v>
      </c>
      <c r="H13" s="189">
        <v>2249.638919032659</v>
      </c>
    </row>
    <row r="14" spans="1:8" ht="12" customHeight="1" thickBot="1">
      <c r="A14" s="242" t="s">
        <v>255</v>
      </c>
      <c r="B14" s="168">
        <v>24643729.852999996</v>
      </c>
      <c r="C14" s="187">
        <v>20660355.5997</v>
      </c>
      <c r="D14" s="279">
        <v>0.1928027924823248</v>
      </c>
      <c r="E14" s="169">
        <v>0.5147937953624366</v>
      </c>
      <c r="F14" s="279">
        <v>0.5451995358116158</v>
      </c>
      <c r="G14" s="168">
        <v>1407.9645677670467</v>
      </c>
      <c r="H14" s="168">
        <v>2274.52569814728</v>
      </c>
    </row>
    <row r="15" spans="1:8" ht="12" customHeight="1" thickBot="1">
      <c r="A15" s="242" t="s">
        <v>256</v>
      </c>
      <c r="B15" s="168">
        <v>15426772.029999997</v>
      </c>
      <c r="C15" s="187">
        <v>13297003.72893</v>
      </c>
      <c r="D15" s="279">
        <v>0.160169038415497</v>
      </c>
      <c r="E15" s="169">
        <v>0.3222566783066732</v>
      </c>
      <c r="F15" s="279">
        <v>0.6510328626366365</v>
      </c>
      <c r="G15" s="168">
        <v>1740.2788493819432</v>
      </c>
      <c r="H15" s="168">
        <v>2130.2230730997444</v>
      </c>
    </row>
    <row r="16" spans="1:8" ht="12" customHeight="1" thickBot="1">
      <c r="A16" s="242" t="s">
        <v>257</v>
      </c>
      <c r="B16" s="168">
        <v>6368539.023</v>
      </c>
      <c r="C16" s="187">
        <v>4540856.1280000005</v>
      </c>
      <c r="D16" s="279">
        <v>0.4024974241597463</v>
      </c>
      <c r="E16" s="169">
        <v>0.1330352342815042</v>
      </c>
      <c r="F16" s="279">
        <v>0.5982235479773061</v>
      </c>
      <c r="G16" s="168">
        <v>1680.8283383945236</v>
      </c>
      <c r="H16" s="168">
        <v>6172.409586312062</v>
      </c>
    </row>
    <row r="17" spans="1:8" ht="12" customHeight="1" thickBot="1">
      <c r="A17" s="242" t="s">
        <v>258</v>
      </c>
      <c r="B17" s="168">
        <v>2399558.681</v>
      </c>
      <c r="C17" s="187">
        <v>2282459.9125699997</v>
      </c>
      <c r="D17" s="279">
        <v>0.05130375687437572</v>
      </c>
      <c r="E17" s="169">
        <v>0.05012544480706909</v>
      </c>
      <c r="F17" s="279">
        <v>0.6784369995806312</v>
      </c>
      <c r="G17" s="168">
        <v>1709.3071785394823</v>
      </c>
      <c r="H17" s="168">
        <v>2403.0104386291046</v>
      </c>
    </row>
    <row r="18" spans="1:8" ht="12" customHeight="1" thickBot="1">
      <c r="A18" s="243" t="s">
        <v>283</v>
      </c>
      <c r="B18" s="168">
        <v>448860.11899999995</v>
      </c>
      <c r="C18" s="187">
        <v>540035.8302</v>
      </c>
      <c r="D18" s="279">
        <v>-0.16883270720432286</v>
      </c>
      <c r="E18" s="169">
        <v>0.009376437967190086</v>
      </c>
      <c r="F18" s="279">
        <v>0.8713051181555098</v>
      </c>
      <c r="G18" s="168">
        <v>4022.77392351824</v>
      </c>
      <c r="H18" s="168">
        <v>3970.5955161595302</v>
      </c>
    </row>
    <row r="19" spans="1:8" ht="12" customHeight="1" thickBot="1">
      <c r="A19" s="242" t="s">
        <v>260</v>
      </c>
      <c r="B19" s="168">
        <v>23227340.224</v>
      </c>
      <c r="C19" s="187">
        <v>22227334.79913</v>
      </c>
      <c r="D19" s="279">
        <v>0.044989893476078846</v>
      </c>
      <c r="E19" s="169">
        <v>0.4852062046375635</v>
      </c>
      <c r="F19" s="279">
        <v>0.7305732103952192</v>
      </c>
      <c r="G19" s="168">
        <v>2342.601602003469</v>
      </c>
      <c r="H19" s="168">
        <v>2496.3191052092106</v>
      </c>
    </row>
    <row r="20" spans="1:8" ht="12" customHeight="1" thickBot="1">
      <c r="A20" s="242" t="s">
        <v>261</v>
      </c>
      <c r="B20" s="168">
        <v>7448690.879</v>
      </c>
      <c r="C20" s="187">
        <v>7435007.79007</v>
      </c>
      <c r="D20" s="279">
        <v>0.0018403597301235308</v>
      </c>
      <c r="E20" s="169">
        <v>0.15559900514065964</v>
      </c>
      <c r="F20" s="279">
        <v>0.7864803480541989</v>
      </c>
      <c r="G20" s="168">
        <v>2747.7939534049888</v>
      </c>
      <c r="H20" s="168">
        <v>2699.5966843895476</v>
      </c>
    </row>
    <row r="21" spans="1:8" ht="12" customHeight="1" thickBot="1">
      <c r="A21" s="242" t="s">
        <v>262</v>
      </c>
      <c r="B21" s="168">
        <v>6910377.084</v>
      </c>
      <c r="C21" s="187">
        <v>6603421.29067</v>
      </c>
      <c r="D21" s="279">
        <v>0.04648435709587373</v>
      </c>
      <c r="E21" s="169">
        <v>0.14435392968832217</v>
      </c>
      <c r="F21" s="279">
        <v>0.7617537280645873</v>
      </c>
      <c r="G21" s="168">
        <v>2360.437224724237</v>
      </c>
      <c r="H21" s="168">
        <v>2795.7839685807353</v>
      </c>
    </row>
    <row r="22" spans="1:8" ht="12" customHeight="1" thickBot="1">
      <c r="A22" s="242" t="s">
        <v>263</v>
      </c>
      <c r="B22" s="224">
        <v>5165054.869</v>
      </c>
      <c r="C22" s="284">
        <v>5024839.32456</v>
      </c>
      <c r="D22" s="236">
        <v>0.027904483185097417</v>
      </c>
      <c r="E22" s="285">
        <v>0.1078951203867404</v>
      </c>
      <c r="F22" s="236">
        <v>0.727443750611591</v>
      </c>
      <c r="G22" s="224">
        <v>2532.4052148128894</v>
      </c>
      <c r="H22" s="224">
        <v>2907.859145790001</v>
      </c>
    </row>
    <row r="23" spans="1:8" ht="12" customHeight="1" thickBot="1">
      <c r="A23" s="199" t="s">
        <v>259</v>
      </c>
      <c r="B23" s="178">
        <v>3703217.392</v>
      </c>
      <c r="C23" s="179">
        <v>3164066.3938299995</v>
      </c>
      <c r="D23" s="237">
        <v>0.17039813046317764</v>
      </c>
      <c r="E23" s="286">
        <v>0.07735814942184127</v>
      </c>
      <c r="F23" s="237">
        <v>0.6607978415380783</v>
      </c>
      <c r="G23" s="178">
        <v>1929.9867158908792</v>
      </c>
      <c r="H23" s="178">
        <v>1715.3716878029786</v>
      </c>
    </row>
    <row r="24" spans="1:8" ht="60.75" customHeight="1">
      <c r="A24" s="357" t="s">
        <v>212</v>
      </c>
      <c r="B24" s="357"/>
      <c r="C24" s="357"/>
      <c r="D24" s="357"/>
      <c r="E24" s="357"/>
      <c r="F24" s="357"/>
      <c r="G24" s="357"/>
      <c r="H24" s="357"/>
    </row>
    <row r="25" spans="1:8" s="98" customFormat="1" ht="20.25" customHeight="1" thickBot="1">
      <c r="A25" s="95" t="s">
        <v>269</v>
      </c>
      <c r="B25" s="96"/>
      <c r="C25" s="96"/>
      <c r="D25" s="96"/>
      <c r="E25" s="96"/>
      <c r="F25" s="97"/>
      <c r="G25" s="97"/>
      <c r="H25" s="97"/>
    </row>
    <row r="26" spans="1:8" ht="7.5" customHeight="1">
      <c r="A26" s="63"/>
      <c r="B26" s="64"/>
      <c r="C26" s="64"/>
      <c r="D26" s="64"/>
      <c r="E26" s="64"/>
      <c r="F26" s="24"/>
      <c r="G26" s="24"/>
      <c r="H26" s="24"/>
    </row>
    <row r="27" spans="1:8" ht="45" customHeight="1" thickBot="1">
      <c r="A27" s="66"/>
      <c r="B27" s="196" t="s">
        <v>326</v>
      </c>
      <c r="C27" s="208" t="s">
        <v>323</v>
      </c>
      <c r="D27" s="196" t="s">
        <v>41</v>
      </c>
      <c r="E27" s="206" t="s">
        <v>488</v>
      </c>
      <c r="F27" s="24"/>
      <c r="G27" s="24"/>
      <c r="H27" s="24"/>
    </row>
    <row r="28" spans="1:8" ht="7.5" customHeight="1" thickBot="1">
      <c r="A28" s="67"/>
      <c r="B28" s="200"/>
      <c r="C28" s="201"/>
      <c r="D28" s="200"/>
      <c r="E28" s="201"/>
      <c r="F28" s="24"/>
      <c r="G28" s="24"/>
      <c r="H28" s="24"/>
    </row>
    <row r="29" spans="1:8" ht="12" customHeight="1" thickBot="1">
      <c r="A29" s="81" t="s">
        <v>110</v>
      </c>
      <c r="B29" s="189">
        <v>6133982.403</v>
      </c>
      <c r="C29" s="223">
        <v>7232629.39665</v>
      </c>
      <c r="D29" s="198">
        <v>-0.15190146396259008</v>
      </c>
      <c r="E29" s="283">
        <v>0.1281354770873843</v>
      </c>
      <c r="F29" s="24"/>
      <c r="G29" s="24"/>
      <c r="H29" s="24"/>
    </row>
    <row r="30" spans="1:8" ht="12" customHeight="1" thickBot="1">
      <c r="A30" s="244" t="s">
        <v>198</v>
      </c>
      <c r="B30" s="168">
        <v>464617.411</v>
      </c>
      <c r="C30" s="187">
        <v>870436.21328</v>
      </c>
      <c r="D30" s="279">
        <v>-0.4662246309247443</v>
      </c>
      <c r="E30" s="169">
        <v>0.018853372187223518</v>
      </c>
      <c r="F30" s="24"/>
      <c r="G30" s="24"/>
      <c r="H30" s="24"/>
    </row>
    <row r="31" spans="1:8" ht="12" customHeight="1" thickBot="1">
      <c r="A31" s="76" t="s">
        <v>199</v>
      </c>
      <c r="B31" s="190">
        <v>5669364.992</v>
      </c>
      <c r="C31" s="229">
        <v>6362193.18337</v>
      </c>
      <c r="D31" s="281">
        <v>-0.1088976979166506</v>
      </c>
      <c r="E31" s="210">
        <v>0.2440815408620072</v>
      </c>
      <c r="F31" s="24"/>
      <c r="G31" s="24"/>
      <c r="H31" s="24"/>
    </row>
    <row r="32" spans="1:8" ht="22.5" customHeight="1">
      <c r="A32" s="69"/>
      <c r="B32" s="69"/>
      <c r="C32" s="69"/>
      <c r="D32" s="69"/>
      <c r="E32" s="69"/>
      <c r="F32" s="24"/>
      <c r="G32" s="24"/>
      <c r="H32" s="24"/>
    </row>
    <row r="33" spans="1:8" s="98" customFormat="1" ht="26.25" customHeight="1" thickBot="1">
      <c r="A33" s="95" t="s">
        <v>316</v>
      </c>
      <c r="B33" s="96"/>
      <c r="C33" s="96"/>
      <c r="D33" s="96"/>
      <c r="E33" s="96"/>
      <c r="F33" s="96"/>
      <c r="G33" s="96"/>
      <c r="H33" s="96"/>
    </row>
    <row r="34" spans="1:8" ht="7.5" customHeight="1">
      <c r="A34" s="63"/>
      <c r="B34" s="64"/>
      <c r="C34" s="64"/>
      <c r="D34" s="64"/>
      <c r="E34" s="64"/>
      <c r="F34" s="64"/>
      <c r="G34" s="64"/>
      <c r="H34" s="65"/>
    </row>
    <row r="35" spans="1:8" ht="45" customHeight="1" thickBot="1">
      <c r="A35" s="72"/>
      <c r="B35" s="196" t="s">
        <v>326</v>
      </c>
      <c r="C35" s="208" t="s">
        <v>323</v>
      </c>
      <c r="D35" s="196" t="s">
        <v>41</v>
      </c>
      <c r="E35" s="206" t="s">
        <v>488</v>
      </c>
      <c r="F35" s="196" t="s">
        <v>2</v>
      </c>
      <c r="G35" s="196" t="s">
        <v>328</v>
      </c>
      <c r="H35" s="196" t="s">
        <v>327</v>
      </c>
    </row>
    <row r="36" spans="1:8" ht="7.5" customHeight="1" thickBot="1">
      <c r="A36" s="73"/>
      <c r="B36" s="200"/>
      <c r="C36" s="201"/>
      <c r="D36" s="200"/>
      <c r="E36" s="201"/>
      <c r="F36" s="200"/>
      <c r="G36" s="200"/>
      <c r="H36" s="200"/>
    </row>
    <row r="37" spans="1:8" ht="12" customHeight="1" thickBot="1">
      <c r="A37" s="188" t="s">
        <v>110</v>
      </c>
      <c r="B37" s="189">
        <v>20546410.709999997</v>
      </c>
      <c r="C37" s="223">
        <v>17067662.09394</v>
      </c>
      <c r="D37" s="198">
        <v>0.20382103869370316</v>
      </c>
      <c r="E37" s="283">
        <v>0.42920307979227046</v>
      </c>
      <c r="F37" s="198">
        <v>0.6616581220374977</v>
      </c>
      <c r="G37" s="189">
        <v>1935.92951388167</v>
      </c>
      <c r="H37" s="189">
        <v>2817.7281365968793</v>
      </c>
    </row>
    <row r="38" spans="1:8" ht="12" customHeight="1" thickBot="1">
      <c r="A38" s="242" t="s">
        <v>255</v>
      </c>
      <c r="B38" s="168">
        <v>9865017.705999998</v>
      </c>
      <c r="C38" s="187">
        <v>7515799.741470001</v>
      </c>
      <c r="D38" s="279">
        <v>0.31257059066751003</v>
      </c>
      <c r="E38" s="169">
        <v>0.20607472718141137</v>
      </c>
      <c r="F38" s="279">
        <v>0.6291979187682345</v>
      </c>
      <c r="G38" s="168">
        <v>1655.312521821174</v>
      </c>
      <c r="H38" s="168">
        <v>2856.6390188839846</v>
      </c>
    </row>
    <row r="39" spans="1:8" ht="12" customHeight="1" thickBot="1">
      <c r="A39" s="242" t="s">
        <v>256</v>
      </c>
      <c r="B39" s="168">
        <v>8021090.84</v>
      </c>
      <c r="C39" s="187">
        <v>5990257.286470001</v>
      </c>
      <c r="D39" s="279">
        <v>0.33902275919215974</v>
      </c>
      <c r="E39" s="169">
        <v>0.16755612162206066</v>
      </c>
      <c r="F39" s="279">
        <v>0.6703608272679549</v>
      </c>
      <c r="G39" s="168">
        <v>1814.610622601172</v>
      </c>
      <c r="H39" s="168">
        <v>3036.6080569715996</v>
      </c>
    </row>
    <row r="40" spans="1:8" ht="12" customHeight="1" thickBot="1">
      <c r="A40" s="242" t="s">
        <v>257</v>
      </c>
      <c r="B40" s="168">
        <v>971204.475</v>
      </c>
      <c r="C40" s="187">
        <v>772122.5769999999</v>
      </c>
      <c r="D40" s="279">
        <v>0.25783716721962935</v>
      </c>
      <c r="E40" s="169">
        <v>0.02028792073036659</v>
      </c>
      <c r="F40" s="279">
        <v>0.8621627745529498</v>
      </c>
      <c r="G40" s="168">
        <v>4013.2128877765253</v>
      </c>
      <c r="H40" s="168">
        <v>6974.764919231774</v>
      </c>
    </row>
    <row r="41" spans="1:8" ht="12" customHeight="1" thickBot="1">
      <c r="A41" s="242" t="s">
        <v>258</v>
      </c>
      <c r="B41" s="168">
        <v>455318.427</v>
      </c>
      <c r="C41" s="187">
        <v>425602.155</v>
      </c>
      <c r="D41" s="279">
        <v>0.06982171413112326</v>
      </c>
      <c r="E41" s="169">
        <v>0.009511348425419074</v>
      </c>
      <c r="F41" s="279">
        <v>0.6204117599230543</v>
      </c>
      <c r="G41" s="168">
        <v>1640.3723438416787</v>
      </c>
      <c r="H41" s="168">
        <v>3122.5130594260795</v>
      </c>
    </row>
    <row r="42" spans="1:8" ht="12" customHeight="1" thickBot="1">
      <c r="A42" s="243" t="s">
        <v>259</v>
      </c>
      <c r="B42" s="168">
        <v>417403.964</v>
      </c>
      <c r="C42" s="187">
        <v>327817.723</v>
      </c>
      <c r="D42" s="279">
        <v>0.27328065176024663</v>
      </c>
      <c r="E42" s="169">
        <v>0.008719336403565058</v>
      </c>
      <c r="F42" s="279">
        <v>0.8852861876510593</v>
      </c>
      <c r="G42" s="168">
        <v>4661.339514013021</v>
      </c>
      <c r="H42" s="168">
        <v>5986.762888975262</v>
      </c>
    </row>
    <row r="43" spans="1:8" ht="12" customHeight="1" thickBot="1">
      <c r="A43" s="242" t="s">
        <v>260</v>
      </c>
      <c r="B43" s="168">
        <v>10681393.003999999</v>
      </c>
      <c r="C43" s="187">
        <v>9551862.35247</v>
      </c>
      <c r="D43" s="279">
        <v>0.11825240040628482</v>
      </c>
      <c r="E43" s="169">
        <v>0.22312835261085906</v>
      </c>
      <c r="F43" s="279">
        <v>0.786256765126096</v>
      </c>
      <c r="G43" s="168">
        <v>2515.2096687706803</v>
      </c>
      <c r="H43" s="168">
        <v>3350.200659447246</v>
      </c>
    </row>
    <row r="44" spans="1:8" ht="12" customHeight="1" thickBot="1">
      <c r="A44" s="242" t="s">
        <v>261</v>
      </c>
      <c r="B44" s="168">
        <v>3491019.796</v>
      </c>
      <c r="C44" s="187">
        <v>2998864.39887</v>
      </c>
      <c r="D44" s="279">
        <v>0.16411392169497518</v>
      </c>
      <c r="E44" s="169">
        <v>0.07292545978990526</v>
      </c>
      <c r="F44" s="279">
        <v>0.8297733857737789</v>
      </c>
      <c r="G44" s="168">
        <v>2981.7551673454027</v>
      </c>
      <c r="H44" s="168">
        <v>3077.0997967722355</v>
      </c>
    </row>
    <row r="45" spans="1:8" ht="12" customHeight="1" thickBot="1">
      <c r="A45" s="242" t="s">
        <v>262</v>
      </c>
      <c r="B45" s="168">
        <v>3988511.456</v>
      </c>
      <c r="C45" s="187">
        <v>4176019.74656</v>
      </c>
      <c r="D45" s="279">
        <v>-0.04490119825569794</v>
      </c>
      <c r="E45" s="169">
        <v>0.08331778357125778</v>
      </c>
      <c r="F45" s="279">
        <v>0.7482035541426594</v>
      </c>
      <c r="G45" s="168">
        <v>2299.0964443268426</v>
      </c>
      <c r="H45" s="168">
        <v>3495.887084891806</v>
      </c>
    </row>
    <row r="46" spans="1:8" ht="12" customHeight="1" thickBot="1">
      <c r="A46" s="242" t="s">
        <v>263</v>
      </c>
      <c r="B46" s="168">
        <v>2431251.483</v>
      </c>
      <c r="C46" s="187">
        <v>1697771.15012</v>
      </c>
      <c r="D46" s="279">
        <v>0.43202544278606525</v>
      </c>
      <c r="E46" s="169">
        <v>0.05078748979476255</v>
      </c>
      <c r="F46" s="279">
        <v>0.865836067104543</v>
      </c>
      <c r="G46" s="168">
        <v>2868.6213183718232</v>
      </c>
      <c r="H46" s="168">
        <v>5499.344352675335</v>
      </c>
    </row>
    <row r="47" spans="1:8" ht="12" customHeight="1" thickBot="1">
      <c r="A47" s="199" t="s">
        <v>259</v>
      </c>
      <c r="B47" s="190">
        <v>770610.2689999989</v>
      </c>
      <c r="C47" s="229">
        <v>679207.056919999</v>
      </c>
      <c r="D47" s="281">
        <v>0.13457341343667162</v>
      </c>
      <c r="E47" s="210">
        <v>0.016097619454933477</v>
      </c>
      <c r="F47" s="281">
        <v>0.704931351428166</v>
      </c>
      <c r="G47" s="190">
        <v>2440.4024261381896</v>
      </c>
      <c r="H47" s="190">
        <v>2824.9499422293193</v>
      </c>
    </row>
    <row r="48" spans="1:8" ht="63" customHeight="1">
      <c r="A48" s="357" t="s">
        <v>212</v>
      </c>
      <c r="B48" s="357"/>
      <c r="C48" s="357"/>
      <c r="D48" s="357"/>
      <c r="E48" s="357"/>
      <c r="F48" s="357"/>
      <c r="G48" s="357"/>
      <c r="H48" s="357"/>
    </row>
    <row r="49" spans="1:8" s="98" customFormat="1" ht="31.5" customHeight="1" thickBot="1">
      <c r="A49" s="95" t="s">
        <v>207</v>
      </c>
      <c r="B49" s="96"/>
      <c r="C49" s="96"/>
      <c r="D49" s="97"/>
      <c r="E49" s="97"/>
      <c r="F49" s="97"/>
      <c r="G49" s="97"/>
      <c r="H49" s="97"/>
    </row>
    <row r="50" spans="1:8" ht="7.5" customHeight="1">
      <c r="A50" s="63"/>
      <c r="B50" s="64"/>
      <c r="C50" s="64"/>
      <c r="D50" s="65"/>
      <c r="E50" s="65"/>
      <c r="F50" s="65"/>
      <c r="G50" s="65"/>
      <c r="H50" s="65"/>
    </row>
    <row r="51" spans="1:8" ht="23.25" thickBot="1">
      <c r="A51" s="74"/>
      <c r="B51" s="196" t="s">
        <v>326</v>
      </c>
      <c r="C51" s="208" t="s">
        <v>323</v>
      </c>
      <c r="D51" s="65"/>
      <c r="E51" s="65"/>
      <c r="F51" s="65"/>
      <c r="G51" s="65"/>
      <c r="H51" s="65"/>
    </row>
    <row r="52" spans="1:8" ht="7.5" customHeight="1" thickBot="1">
      <c r="A52" s="75"/>
      <c r="B52" s="200"/>
      <c r="C52" s="201"/>
      <c r="D52" s="65"/>
      <c r="E52" s="65"/>
      <c r="F52" s="65"/>
      <c r="G52" s="65"/>
      <c r="H52" s="65"/>
    </row>
    <row r="53" spans="1:8" ht="12" customHeight="1" thickBot="1">
      <c r="A53" s="207" t="s">
        <v>110</v>
      </c>
      <c r="B53" s="198">
        <v>0.5446109415943621</v>
      </c>
      <c r="C53" s="283">
        <v>0.4625</v>
      </c>
      <c r="D53" s="65"/>
      <c r="E53" s="65"/>
      <c r="F53" s="65"/>
      <c r="G53" s="65"/>
      <c r="H53" s="65"/>
    </row>
    <row r="54" spans="1:8" ht="12" customHeight="1" thickBot="1">
      <c r="A54" s="242" t="s">
        <v>264</v>
      </c>
      <c r="B54" s="279">
        <v>0.46025095934943583</v>
      </c>
      <c r="C54" s="169">
        <v>0.4672</v>
      </c>
      <c r="D54" s="65"/>
      <c r="E54" s="65"/>
      <c r="F54" s="65"/>
      <c r="G54" s="65"/>
      <c r="H54" s="65"/>
    </row>
    <row r="55" spans="1:8" ht="12" customHeight="1" thickBot="1">
      <c r="A55" s="242" t="s">
        <v>265</v>
      </c>
      <c r="B55" s="279">
        <v>0.6122927621202523</v>
      </c>
      <c r="C55" s="169">
        <v>0.6592</v>
      </c>
      <c r="D55" s="65"/>
      <c r="E55" s="65"/>
      <c r="F55" s="65"/>
      <c r="G55" s="65"/>
      <c r="H55" s="65"/>
    </row>
    <row r="56" spans="1:8" ht="12" customHeight="1" thickBot="1">
      <c r="A56" s="242" t="s">
        <v>266</v>
      </c>
      <c r="B56" s="279">
        <v>0.7281631459835256</v>
      </c>
      <c r="C56" s="169">
        <v>0.5271</v>
      </c>
      <c r="D56" s="65"/>
      <c r="E56" s="65"/>
      <c r="F56" s="65"/>
      <c r="G56" s="65"/>
      <c r="H56" s="65"/>
    </row>
    <row r="57" spans="1:8" ht="12" customHeight="1" thickBot="1">
      <c r="A57" s="199" t="s">
        <v>267</v>
      </c>
      <c r="B57" s="281">
        <v>0.32843686381522585</v>
      </c>
      <c r="C57" s="341">
        <v>0.2625</v>
      </c>
      <c r="D57" s="65"/>
      <c r="E57" s="65"/>
      <c r="F57" s="65"/>
      <c r="G57" s="65"/>
      <c r="H57" s="65"/>
    </row>
    <row r="58" spans="1:8" ht="15">
      <c r="A58" s="70"/>
      <c r="B58" s="100"/>
      <c r="C58" s="100"/>
      <c r="D58" s="100"/>
      <c r="E58" s="100"/>
      <c r="F58" s="100"/>
      <c r="G58" s="100"/>
      <c r="H58" s="100"/>
    </row>
    <row r="59" spans="1:5" s="98" customFormat="1" ht="31.5" customHeight="1" thickBot="1">
      <c r="A59" s="95" t="s">
        <v>208</v>
      </c>
      <c r="B59" s="96"/>
      <c r="C59" s="96"/>
      <c r="D59" s="96"/>
      <c r="E59" s="96"/>
    </row>
    <row r="60" spans="1:8" ht="7.5" customHeight="1">
      <c r="A60" s="63"/>
      <c r="B60" s="64"/>
      <c r="C60" s="64"/>
      <c r="D60" s="64"/>
      <c r="E60" s="64"/>
      <c r="F60" s="20"/>
      <c r="G60" s="20"/>
      <c r="H60" s="20"/>
    </row>
    <row r="61" spans="1:8" ht="34.5" thickBot="1">
      <c r="A61" s="66"/>
      <c r="B61" s="196" t="s">
        <v>326</v>
      </c>
      <c r="C61" s="208" t="s">
        <v>323</v>
      </c>
      <c r="D61" s="196" t="s">
        <v>41</v>
      </c>
      <c r="E61" s="208" t="s">
        <v>268</v>
      </c>
      <c r="F61" s="20"/>
      <c r="G61" s="20"/>
      <c r="H61" s="20"/>
    </row>
    <row r="62" spans="1:8" ht="7.5" customHeight="1" thickBot="1">
      <c r="A62" s="67"/>
      <c r="B62" s="200"/>
      <c r="C62" s="201"/>
      <c r="D62" s="200"/>
      <c r="E62" s="201"/>
      <c r="F62" s="20"/>
      <c r="G62" s="20"/>
      <c r="H62" s="20"/>
    </row>
    <row r="63" spans="1:8" ht="12" customHeight="1" thickBot="1">
      <c r="A63" s="81" t="s">
        <v>110</v>
      </c>
      <c r="B63" s="189">
        <v>121559779.764</v>
      </c>
      <c r="C63" s="223">
        <f>C64+C65+C66</f>
        <v>112365662.52803001</v>
      </c>
      <c r="D63" s="198">
        <v>0.08182319250488534</v>
      </c>
      <c r="E63" s="283">
        <v>1</v>
      </c>
      <c r="F63" s="20"/>
      <c r="G63" s="20"/>
      <c r="H63" s="20"/>
    </row>
    <row r="64" spans="1:8" ht="12" customHeight="1" thickBot="1">
      <c r="A64" s="245" t="s">
        <v>198</v>
      </c>
      <c r="B64" s="168">
        <v>70525743.375</v>
      </c>
      <c r="C64" s="187">
        <v>68989423.20832</v>
      </c>
      <c r="D64" s="279">
        <v>0.022268923194805224</v>
      </c>
      <c r="E64" s="169">
        <v>0.5801733395035834</v>
      </c>
      <c r="F64" s="20"/>
      <c r="G64" s="20"/>
      <c r="H64" s="20"/>
    </row>
    <row r="65" spans="1:8" ht="12" customHeight="1" thickBot="1">
      <c r="A65" s="245" t="s">
        <v>200</v>
      </c>
      <c r="B65" s="224">
        <v>16068641.6</v>
      </c>
      <c r="C65" s="284">
        <v>13003502.79323</v>
      </c>
      <c r="D65" s="236">
        <v>0.2357163954596755</v>
      </c>
      <c r="E65" s="285">
        <v>0.13218715623865204</v>
      </c>
      <c r="F65" s="24"/>
      <c r="G65" s="24"/>
      <c r="H65" s="24"/>
    </row>
    <row r="66" spans="1:8" ht="12" customHeight="1" thickBot="1">
      <c r="A66" s="71" t="s">
        <v>199</v>
      </c>
      <c r="B66" s="178">
        <v>34965394.789</v>
      </c>
      <c r="C66" s="179">
        <v>30372736.526480004</v>
      </c>
      <c r="D66" s="237">
        <v>0.1512098937320301</v>
      </c>
      <c r="E66" s="286">
        <v>0.2876395042577645</v>
      </c>
      <c r="F66" s="24"/>
      <c r="G66" s="24"/>
      <c r="H66" s="24"/>
    </row>
    <row r="67" spans="1:8" ht="10.5" customHeight="1">
      <c r="A67" s="357"/>
      <c r="B67" s="357"/>
      <c r="C67" s="357"/>
      <c r="D67" s="357"/>
      <c r="E67" s="357"/>
      <c r="F67" s="358"/>
      <c r="G67" s="358"/>
      <c r="H67" s="358"/>
    </row>
    <row r="68" spans="1:8" s="98" customFormat="1" ht="31.5" customHeight="1">
      <c r="A68" s="101" t="s">
        <v>209</v>
      </c>
      <c r="B68" s="97"/>
      <c r="C68" s="97"/>
      <c r="D68" s="97"/>
      <c r="E68" s="97"/>
      <c r="F68" s="97"/>
      <c r="G68" s="97"/>
      <c r="H68" s="97"/>
    </row>
    <row r="69" spans="1:5" s="98" customFormat="1" ht="17.25" customHeight="1" thickBot="1">
      <c r="A69" s="101" t="s">
        <v>204</v>
      </c>
      <c r="B69" s="97"/>
      <c r="C69" s="97"/>
      <c r="D69" s="97"/>
      <c r="E69" s="97"/>
    </row>
    <row r="70" spans="1:8" ht="7.5" customHeight="1">
      <c r="A70" s="63"/>
      <c r="B70" s="64"/>
      <c r="C70" s="64"/>
      <c r="D70" s="64"/>
      <c r="E70" s="64"/>
      <c r="F70" s="20"/>
      <c r="G70" s="20"/>
      <c r="H70" s="20"/>
    </row>
    <row r="71" spans="1:8" ht="34.5" thickBot="1">
      <c r="A71" s="74"/>
      <c r="B71" s="196" t="s">
        <v>326</v>
      </c>
      <c r="C71" s="208" t="s">
        <v>323</v>
      </c>
      <c r="D71" s="196" t="s">
        <v>41</v>
      </c>
      <c r="E71" s="206" t="s">
        <v>280</v>
      </c>
      <c r="F71" s="20"/>
      <c r="G71" s="20"/>
      <c r="H71" s="20"/>
    </row>
    <row r="72" spans="1:8" ht="9.75" customHeight="1" thickBot="1">
      <c r="A72" s="75"/>
      <c r="B72" s="68"/>
      <c r="C72" s="68"/>
      <c r="D72" s="68"/>
      <c r="E72" s="68"/>
      <c r="F72" s="20"/>
      <c r="G72" s="20"/>
      <c r="H72" s="20"/>
    </row>
    <row r="73" spans="1:8" ht="12.75" customHeight="1" thickBot="1">
      <c r="A73" s="244" t="s">
        <v>110</v>
      </c>
      <c r="B73" s="289">
        <v>108670673.63505736</v>
      </c>
      <c r="C73" s="290">
        <v>105608459.75845765</v>
      </c>
      <c r="D73" s="291">
        <v>0.028995914565968173</v>
      </c>
      <c r="E73" s="292">
        <v>1.030140308715926</v>
      </c>
      <c r="F73" s="20"/>
      <c r="G73" s="20"/>
      <c r="H73" s="20"/>
    </row>
    <row r="74" spans="1:8" ht="23.25" customHeight="1" thickBot="1">
      <c r="A74" s="287" t="s">
        <v>317</v>
      </c>
      <c r="B74" s="293">
        <v>40031780</v>
      </c>
      <c r="C74" s="294">
        <v>43743332.78783271</v>
      </c>
      <c r="D74" s="191">
        <v>-0.08484842263470793</v>
      </c>
      <c r="E74" s="192">
        <v>0.379480027391166</v>
      </c>
      <c r="F74" s="20"/>
      <c r="G74" s="20"/>
      <c r="H74" s="20"/>
    </row>
    <row r="75" spans="1:8" ht="12" customHeight="1" thickBot="1">
      <c r="A75" s="244" t="s">
        <v>201</v>
      </c>
      <c r="B75" s="293">
        <v>23100726</v>
      </c>
      <c r="C75" s="294">
        <v>14543605.248040203</v>
      </c>
      <c r="D75" s="191">
        <v>0.5883768574585655</v>
      </c>
      <c r="E75" s="192">
        <v>0.21898262168796442</v>
      </c>
      <c r="F75" s="20"/>
      <c r="G75" s="20"/>
      <c r="H75" s="20"/>
    </row>
    <row r="76" spans="1:8" ht="12" customHeight="1" thickBot="1">
      <c r="A76" s="244" t="s">
        <v>202</v>
      </c>
      <c r="B76" s="293">
        <v>3701083.5360573577</v>
      </c>
      <c r="C76" s="294">
        <v>10507232.0157726</v>
      </c>
      <c r="D76" s="191">
        <v>-0.6477584647886719</v>
      </c>
      <c r="E76" s="192">
        <v>0.035084307558645646</v>
      </c>
      <c r="F76" s="20"/>
      <c r="G76" s="20"/>
      <c r="H76" s="20"/>
    </row>
    <row r="77" spans="1:8" ht="12" customHeight="1" thickBot="1">
      <c r="A77" s="244" t="s">
        <v>203</v>
      </c>
      <c r="B77" s="352">
        <v>15566322</v>
      </c>
      <c r="C77" s="294">
        <v>13517490.894655775</v>
      </c>
      <c r="D77" s="191">
        <v>0.15156889109903093</v>
      </c>
      <c r="E77" s="192">
        <v>0.14756047067953787</v>
      </c>
      <c r="F77" s="20"/>
      <c r="G77" s="20"/>
      <c r="H77" s="20"/>
    </row>
    <row r="78" spans="1:8" ht="12" customHeight="1" thickBot="1">
      <c r="A78" s="244" t="s">
        <v>318</v>
      </c>
      <c r="B78" s="352">
        <v>8636715.099</v>
      </c>
      <c r="C78" s="352">
        <v>10005525.745331237</v>
      </c>
      <c r="D78" s="353">
        <v>-0.13680546941473315</v>
      </c>
      <c r="E78" s="353">
        <v>0.08187147517143172</v>
      </c>
      <c r="F78" s="20"/>
      <c r="G78" s="20"/>
      <c r="H78" s="20"/>
    </row>
    <row r="79" spans="1:8" ht="12" customHeight="1" thickBot="1">
      <c r="A79" s="76" t="s">
        <v>119</v>
      </c>
      <c r="B79" s="239">
        <v>17634047</v>
      </c>
      <c r="C79" s="295">
        <v>13291273.066825116</v>
      </c>
      <c r="D79" s="240">
        <v>0.32673874890242116</v>
      </c>
      <c r="E79" s="296">
        <v>0.16716140622718023</v>
      </c>
      <c r="F79" s="20"/>
      <c r="G79" s="20"/>
      <c r="H79" s="20"/>
    </row>
    <row r="80" spans="1:8" ht="11.25" customHeight="1">
      <c r="A80" s="109" t="s">
        <v>281</v>
      </c>
      <c r="B80" s="69"/>
      <c r="C80" s="69"/>
      <c r="D80" s="69"/>
      <c r="E80" s="69"/>
      <c r="F80" s="20"/>
      <c r="G80" s="20"/>
      <c r="H80" s="20"/>
    </row>
    <row r="81" spans="1:8" ht="21" customHeight="1">
      <c r="A81" s="358"/>
      <c r="B81" s="358"/>
      <c r="C81" s="358"/>
      <c r="D81" s="358"/>
      <c r="E81" s="358"/>
      <c r="F81" s="358"/>
      <c r="G81" s="358"/>
      <c r="H81" s="358"/>
    </row>
  </sheetData>
  <mergeCells count="5">
    <mergeCell ref="A67:H67"/>
    <mergeCell ref="A81:H81"/>
    <mergeCell ref="A8:H8"/>
    <mergeCell ref="A24:H24"/>
    <mergeCell ref="A48:H48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32" max="7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3"/>
  <sheetViews>
    <sheetView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27.75390625" style="3" customWidth="1"/>
    <col min="2" max="13" width="11.00390625" style="3" customWidth="1"/>
    <col min="14" max="16384" width="8.00390625" style="3" customWidth="1"/>
  </cols>
  <sheetData>
    <row r="1" spans="1:8" ht="16.5" thickBot="1">
      <c r="A1" s="29" t="s">
        <v>330</v>
      </c>
      <c r="B1" s="30"/>
      <c r="C1" s="30"/>
      <c r="D1" s="30"/>
      <c r="E1" s="30"/>
      <c r="F1" s="30"/>
      <c r="G1" s="18"/>
      <c r="H1" s="18"/>
    </row>
    <row r="2" spans="1:6" ht="9" customHeight="1">
      <c r="A2" s="6"/>
      <c r="B2" s="4"/>
      <c r="C2" s="4"/>
      <c r="D2" s="4"/>
      <c r="E2" s="30"/>
      <c r="F2" s="30"/>
    </row>
    <row r="3" spans="1:6" ht="13.5">
      <c r="A3" s="2"/>
      <c r="B3" s="1" t="s">
        <v>98</v>
      </c>
      <c r="C3" s="1" t="s">
        <v>99</v>
      </c>
      <c r="D3" s="1" t="s">
        <v>100</v>
      </c>
      <c r="E3" s="30"/>
      <c r="F3" s="30"/>
    </row>
    <row r="4" spans="1:6" ht="9" customHeight="1" thickBot="1">
      <c r="A4" s="7"/>
      <c r="B4" s="2"/>
      <c r="C4" s="2"/>
      <c r="D4" s="2"/>
      <c r="E4" s="30"/>
      <c r="F4" s="30"/>
    </row>
    <row r="5" spans="1:6" ht="12" customHeight="1" thickBot="1">
      <c r="A5" s="136" t="s">
        <v>101</v>
      </c>
      <c r="B5" s="137">
        <v>0.3090780977112493</v>
      </c>
      <c r="C5" s="145">
        <v>19442593.316849712</v>
      </c>
      <c r="D5" s="138" t="s">
        <v>491</v>
      </c>
      <c r="E5" s="30"/>
      <c r="F5" s="30"/>
    </row>
    <row r="6" spans="1:6" ht="12" customHeight="1" thickBot="1">
      <c r="A6" s="139" t="s">
        <v>235</v>
      </c>
      <c r="B6" s="140">
        <v>0.27727541572838893</v>
      </c>
      <c r="C6" s="147">
        <v>17442041.945669997</v>
      </c>
      <c r="D6" s="141" t="s">
        <v>491</v>
      </c>
      <c r="E6" s="30"/>
      <c r="F6" s="30"/>
    </row>
    <row r="7" spans="1:6" ht="12" customHeight="1" thickBot="1">
      <c r="A7" s="139" t="s">
        <v>102</v>
      </c>
      <c r="B7" s="140">
        <v>0.14486844839365015</v>
      </c>
      <c r="C7" s="147">
        <v>9112966.4231082</v>
      </c>
      <c r="D7" s="141" t="s">
        <v>491</v>
      </c>
      <c r="E7" s="30"/>
      <c r="F7" s="30"/>
    </row>
    <row r="8" spans="1:6" ht="12" customHeight="1" thickBot="1">
      <c r="A8" s="139" t="s">
        <v>103</v>
      </c>
      <c r="B8" s="140">
        <v>0.10968105666541361</v>
      </c>
      <c r="C8" s="147">
        <v>6899499.495755991</v>
      </c>
      <c r="D8" s="141" t="s">
        <v>491</v>
      </c>
      <c r="E8" s="30"/>
      <c r="F8" s="30"/>
    </row>
    <row r="9" spans="1:6" ht="12" customHeight="1" thickBot="1">
      <c r="A9" s="139" t="s">
        <v>104</v>
      </c>
      <c r="B9" s="140">
        <v>0.10292223285563057</v>
      </c>
      <c r="C9" s="147">
        <v>6474334.905942127</v>
      </c>
      <c r="D9" s="141" t="s">
        <v>491</v>
      </c>
      <c r="E9" s="30"/>
      <c r="F9" s="30"/>
    </row>
    <row r="10" spans="1:6" ht="12" customHeight="1" thickBot="1">
      <c r="A10" s="142" t="s">
        <v>236</v>
      </c>
      <c r="B10" s="143">
        <v>0.056174748645667426</v>
      </c>
      <c r="C10" s="150">
        <v>3533679.0302570006</v>
      </c>
      <c r="D10" s="144" t="s">
        <v>491</v>
      </c>
      <c r="E10" s="30"/>
      <c r="F10" s="30"/>
    </row>
    <row r="11" spans="1:6" ht="12.75">
      <c r="A11" s="33" t="s">
        <v>105</v>
      </c>
      <c r="B11" s="30"/>
      <c r="C11" s="30"/>
      <c r="D11" s="30"/>
      <c r="E11" s="30"/>
      <c r="F11" s="30"/>
    </row>
    <row r="12" spans="1:6" ht="15.75">
      <c r="A12" s="34"/>
      <c r="B12" s="30"/>
      <c r="C12" s="30"/>
      <c r="D12" s="30"/>
      <c r="E12" s="30"/>
      <c r="F12" s="30"/>
    </row>
    <row r="13" spans="1:8" ht="16.5" thickBot="1">
      <c r="A13" s="29" t="s">
        <v>329</v>
      </c>
      <c r="B13" s="30"/>
      <c r="C13" s="30"/>
      <c r="D13" s="30"/>
      <c r="E13" s="30"/>
      <c r="F13" s="30"/>
      <c r="G13" s="18"/>
      <c r="H13" s="18"/>
    </row>
    <row r="14" spans="1:6" ht="9" customHeight="1">
      <c r="A14" s="6"/>
      <c r="B14" s="6"/>
      <c r="C14" s="6"/>
      <c r="D14" s="6"/>
      <c r="E14" s="6"/>
      <c r="F14" s="6"/>
    </row>
    <row r="15" spans="1:6" ht="13.5">
      <c r="A15" s="2"/>
      <c r="B15" s="1" t="s">
        <v>106</v>
      </c>
      <c r="C15" s="1" t="s">
        <v>107</v>
      </c>
      <c r="D15" s="1" t="s">
        <v>108</v>
      </c>
      <c r="E15" s="1" t="s">
        <v>69</v>
      </c>
      <c r="F15" s="1" t="s">
        <v>97</v>
      </c>
    </row>
    <row r="16" spans="1:6" ht="9" customHeight="1" thickBot="1">
      <c r="A16" s="7"/>
      <c r="B16" s="7"/>
      <c r="C16" s="7"/>
      <c r="D16" s="7"/>
      <c r="E16" s="7"/>
      <c r="F16" s="7"/>
    </row>
    <row r="17" spans="1:6" ht="12" customHeight="1" thickBot="1">
      <c r="A17" s="136" t="s">
        <v>101</v>
      </c>
      <c r="B17" s="138">
        <v>333169</v>
      </c>
      <c r="C17" s="145">
        <v>220764</v>
      </c>
      <c r="D17" s="138">
        <v>112405</v>
      </c>
      <c r="E17" s="146">
        <v>0.07733428735564966</v>
      </c>
      <c r="F17" s="137">
        <v>0.0778173077655311</v>
      </c>
    </row>
    <row r="18" spans="1:6" ht="12" customHeight="1" thickBot="1">
      <c r="A18" s="139" t="s">
        <v>235</v>
      </c>
      <c r="B18" s="141">
        <v>154421</v>
      </c>
      <c r="C18" s="147">
        <v>207697</v>
      </c>
      <c r="D18" s="141">
        <v>-53276</v>
      </c>
      <c r="E18" s="148">
        <v>-0.023866160279032846</v>
      </c>
      <c r="F18" s="140">
        <v>-0.024197786335853975</v>
      </c>
    </row>
    <row r="19" spans="1:6" ht="12" customHeight="1" thickBot="1">
      <c r="A19" s="139" t="s">
        <v>102</v>
      </c>
      <c r="B19" s="149">
        <v>85321</v>
      </c>
      <c r="C19" s="147">
        <v>71887</v>
      </c>
      <c r="D19" s="141">
        <v>13434</v>
      </c>
      <c r="E19" s="148">
        <v>0.04171065214421441</v>
      </c>
      <c r="F19" s="140">
        <v>0.04441769963001782</v>
      </c>
    </row>
    <row r="20" spans="1:6" ht="12" customHeight="1" thickBot="1">
      <c r="A20" s="139" t="s">
        <v>103</v>
      </c>
      <c r="B20" s="141">
        <v>64240</v>
      </c>
      <c r="C20" s="147">
        <v>127238</v>
      </c>
      <c r="D20" s="141">
        <v>-62998</v>
      </c>
      <c r="E20" s="148">
        <v>-0.11719925808654044</v>
      </c>
      <c r="F20" s="140">
        <v>-0.12082609312727036</v>
      </c>
    </row>
    <row r="21" spans="1:6" ht="12" customHeight="1" thickBot="1">
      <c r="A21" s="139" t="s">
        <v>104</v>
      </c>
      <c r="B21" s="141">
        <v>66519</v>
      </c>
      <c r="C21" s="147">
        <v>45329</v>
      </c>
      <c r="D21" s="141">
        <v>21190</v>
      </c>
      <c r="E21" s="148">
        <v>0.05425362224219288</v>
      </c>
      <c r="F21" s="140">
        <v>0.05473769047760508</v>
      </c>
    </row>
    <row r="22" spans="1:6" ht="12" customHeight="1" thickBot="1">
      <c r="A22" s="142" t="s">
        <v>236</v>
      </c>
      <c r="B22" s="144">
        <v>48072</v>
      </c>
      <c r="C22" s="150">
        <v>56210</v>
      </c>
      <c r="D22" s="144">
        <v>-8138</v>
      </c>
      <c r="E22" s="151">
        <v>-0.020022192206156246</v>
      </c>
      <c r="F22" s="143">
        <v>-0.02038332064280848</v>
      </c>
    </row>
    <row r="23" spans="1:6" ht="15.75">
      <c r="A23" s="34"/>
      <c r="B23" s="30"/>
      <c r="C23" s="30"/>
      <c r="D23" s="30"/>
      <c r="E23" s="30"/>
      <c r="F23" s="30"/>
    </row>
    <row r="24" spans="1:8" ht="16.5" thickBot="1">
      <c r="A24" s="29" t="s">
        <v>109</v>
      </c>
      <c r="B24" s="30"/>
      <c r="C24" s="30"/>
      <c r="D24" s="30"/>
      <c r="E24" s="30"/>
      <c r="F24" s="30"/>
      <c r="G24" s="18"/>
      <c r="H24" s="18"/>
    </row>
    <row r="25" spans="1:6" ht="9" customHeight="1">
      <c r="A25" s="6"/>
      <c r="B25" s="6"/>
      <c r="C25" s="297"/>
      <c r="D25" s="30"/>
      <c r="E25" s="30"/>
      <c r="F25" s="30"/>
    </row>
    <row r="26" spans="1:6" ht="13.5">
      <c r="A26" s="2"/>
      <c r="B26" s="1" t="s">
        <v>331</v>
      </c>
      <c r="C26" s="298"/>
      <c r="D26" s="30"/>
      <c r="E26" s="30"/>
      <c r="F26" s="30"/>
    </row>
    <row r="27" spans="1:6" ht="9" customHeight="1" thickBot="1">
      <c r="A27" s="7"/>
      <c r="B27" s="7"/>
      <c r="C27" s="299"/>
      <c r="D27" s="30"/>
      <c r="E27" s="30"/>
      <c r="F27" s="30"/>
    </row>
    <row r="28" spans="1:6" ht="12" customHeight="1" thickBot="1">
      <c r="A28" s="35" t="s">
        <v>110</v>
      </c>
      <c r="B28" s="138">
        <v>62905115.11758304</v>
      </c>
      <c r="C28" s="288"/>
      <c r="D28" s="30"/>
      <c r="E28" s="30"/>
      <c r="F28" s="30"/>
    </row>
    <row r="29" spans="1:6" ht="12" customHeight="1" thickBot="1">
      <c r="A29" s="31" t="s">
        <v>111</v>
      </c>
      <c r="B29" s="141">
        <v>2445284.716333818</v>
      </c>
      <c r="C29" s="288"/>
      <c r="D29" s="30"/>
      <c r="E29" s="110"/>
      <c r="F29" s="30"/>
    </row>
    <row r="30" spans="1:6" ht="12" customHeight="1" thickBot="1">
      <c r="A30" s="31" t="s">
        <v>112</v>
      </c>
      <c r="B30" s="141">
        <v>18223677.929937247</v>
      </c>
      <c r="C30" s="288"/>
      <c r="D30" s="30"/>
      <c r="E30" s="30"/>
      <c r="F30" s="30"/>
    </row>
    <row r="31" spans="1:6" ht="12" customHeight="1" thickBot="1">
      <c r="A31" s="32" t="s">
        <v>113</v>
      </c>
      <c r="B31" s="144">
        <v>42236152.47131197</v>
      </c>
      <c r="C31" s="288"/>
      <c r="D31" s="30"/>
      <c r="E31" s="30"/>
      <c r="F31" s="30"/>
    </row>
    <row r="32" spans="1:6" ht="13.5">
      <c r="A32" s="36" t="s">
        <v>105</v>
      </c>
      <c r="B32" s="30"/>
      <c r="C32" s="30"/>
      <c r="D32" s="30"/>
      <c r="E32" s="110"/>
      <c r="F32" s="30"/>
    </row>
    <row r="33" spans="1:6" ht="15.75">
      <c r="A33" s="34"/>
      <c r="B33" s="30"/>
      <c r="C33" s="30"/>
      <c r="D33" s="30"/>
      <c r="E33" s="30"/>
      <c r="F33" s="30"/>
    </row>
    <row r="34" spans="1:8" ht="16.5" thickBot="1">
      <c r="A34" s="29" t="s">
        <v>279</v>
      </c>
      <c r="B34" s="30"/>
      <c r="C34" s="30"/>
      <c r="D34" s="30"/>
      <c r="E34" s="30"/>
      <c r="F34" s="30"/>
      <c r="G34" s="18"/>
      <c r="H34" s="18"/>
    </row>
    <row r="35" spans="1:6" ht="9" customHeight="1">
      <c r="A35" s="6"/>
      <c r="B35" s="6"/>
      <c r="C35" s="6"/>
      <c r="D35" s="6"/>
      <c r="E35" s="297"/>
      <c r="F35" s="297"/>
    </row>
    <row r="36" spans="1:6" ht="22.5">
      <c r="A36" s="2"/>
      <c r="B36" s="1" t="s">
        <v>326</v>
      </c>
      <c r="C36" s="1" t="s">
        <v>114</v>
      </c>
      <c r="D36" s="1" t="s">
        <v>115</v>
      </c>
      <c r="E36" s="298"/>
      <c r="F36" s="298"/>
    </row>
    <row r="37" spans="1:6" ht="9" customHeight="1" thickBot="1">
      <c r="A37" s="7"/>
      <c r="B37" s="7"/>
      <c r="C37" s="7"/>
      <c r="D37" s="7"/>
      <c r="E37" s="299"/>
      <c r="F37" s="299"/>
    </row>
    <row r="38" spans="1:6" ht="12" customHeight="1" thickBot="1">
      <c r="A38" s="35" t="s">
        <v>110</v>
      </c>
      <c r="B38" s="138">
        <v>62905115.11758304</v>
      </c>
      <c r="C38" s="153">
        <v>0.10189137809843421</v>
      </c>
      <c r="D38" s="154">
        <v>0.04019193356740488</v>
      </c>
      <c r="E38" s="288"/>
      <c r="F38" s="300"/>
    </row>
    <row r="39" spans="1:6" ht="12" customHeight="1" thickBot="1">
      <c r="A39" s="31" t="s">
        <v>116</v>
      </c>
      <c r="B39" s="141">
        <v>18031753.28314739</v>
      </c>
      <c r="C39" s="155">
        <v>0.10287560503123244</v>
      </c>
      <c r="D39" s="156">
        <v>0.04304225766249064</v>
      </c>
      <c r="E39" s="288"/>
      <c r="F39" s="300"/>
    </row>
    <row r="40" spans="1:6" ht="12" customHeight="1" thickBot="1">
      <c r="A40" s="31" t="s">
        <v>117</v>
      </c>
      <c r="B40" s="141">
        <v>38211067.319679655</v>
      </c>
      <c r="C40" s="155">
        <v>0.10694209096167112</v>
      </c>
      <c r="D40" s="156">
        <v>0.03559341045047096</v>
      </c>
      <c r="E40" s="288"/>
      <c r="F40" s="300"/>
    </row>
    <row r="41" spans="1:6" ht="12" customHeight="1" thickBot="1">
      <c r="A41" s="31" t="s">
        <v>118</v>
      </c>
      <c r="B41" s="141">
        <v>6198355.102062839</v>
      </c>
      <c r="C41" s="155">
        <v>0.5299579947068767</v>
      </c>
      <c r="D41" s="156">
        <v>0.4687674736036804</v>
      </c>
      <c r="E41" s="288"/>
      <c r="F41" s="300"/>
    </row>
    <row r="42" spans="1:6" ht="12" customHeight="1" thickBot="1">
      <c r="A42" s="31" t="s">
        <v>119</v>
      </c>
      <c r="B42" s="141">
        <v>17810850.98649173</v>
      </c>
      <c r="C42" s="155">
        <v>0.28337926213056097</v>
      </c>
      <c r="D42" s="156">
        <v>0.09535559354184812</v>
      </c>
      <c r="E42" s="288"/>
      <c r="F42" s="300"/>
    </row>
    <row r="43" spans="1:6" ht="12" customHeight="1" thickBot="1">
      <c r="A43" s="32" t="s">
        <v>120</v>
      </c>
      <c r="B43" s="144">
        <v>-17346911.573798582</v>
      </c>
      <c r="C43" s="157">
        <v>0.45333739752084057</v>
      </c>
      <c r="D43" s="158">
        <v>0.24280188879733133</v>
      </c>
      <c r="E43" s="288"/>
      <c r="F43" s="300"/>
    </row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H40"/>
  <sheetViews>
    <sheetView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28.625" style="3" customWidth="1"/>
    <col min="2" max="6" width="9.125" style="3" customWidth="1"/>
    <col min="7" max="13" width="11.00390625" style="3" customWidth="1"/>
    <col min="14" max="16384" width="8.00390625" style="3" customWidth="1"/>
  </cols>
  <sheetData>
    <row r="1" spans="1:8" ht="16.5" thickBot="1">
      <c r="A1" s="29" t="s">
        <v>333</v>
      </c>
      <c r="B1" s="30"/>
      <c r="C1" s="30"/>
      <c r="D1" s="30"/>
      <c r="E1" s="30"/>
      <c r="F1" s="30"/>
      <c r="G1" s="18"/>
      <c r="H1" s="18"/>
    </row>
    <row r="2" spans="1:6" ht="9" customHeight="1">
      <c r="A2" s="6"/>
      <c r="B2" s="4"/>
      <c r="C2" s="4"/>
      <c r="D2" s="4"/>
      <c r="E2" s="30"/>
      <c r="F2" s="30"/>
    </row>
    <row r="3" spans="1:6" ht="22.5">
      <c r="A3" s="2"/>
      <c r="B3" s="1" t="s">
        <v>98</v>
      </c>
      <c r="C3" s="1" t="s">
        <v>99</v>
      </c>
      <c r="D3" s="1" t="s">
        <v>100</v>
      </c>
      <c r="E3" s="30"/>
      <c r="F3" s="30"/>
    </row>
    <row r="4" spans="1:6" ht="9" customHeight="1" thickBot="1">
      <c r="A4" s="7"/>
      <c r="B4" s="2"/>
      <c r="C4" s="2"/>
      <c r="D4" s="2"/>
      <c r="E4" s="30"/>
      <c r="F4" s="30"/>
    </row>
    <row r="5" spans="1:6" ht="12" customHeight="1" thickBot="1">
      <c r="A5" s="136" t="s">
        <v>217</v>
      </c>
      <c r="B5" s="137">
        <v>0.38860789991406636</v>
      </c>
      <c r="C5" s="145">
        <v>10839182.033147937</v>
      </c>
      <c r="D5" s="138" t="s">
        <v>491</v>
      </c>
      <c r="E5" s="30"/>
      <c r="F5" s="30"/>
    </row>
    <row r="6" spans="1:6" ht="12" customHeight="1" thickBot="1">
      <c r="A6" s="159" t="s">
        <v>237</v>
      </c>
      <c r="B6" s="160">
        <v>0.27386569848334436</v>
      </c>
      <c r="C6" s="202">
        <v>7638754.022119989</v>
      </c>
      <c r="D6" s="238" t="s">
        <v>491</v>
      </c>
      <c r="E6" s="30"/>
      <c r="F6" s="30"/>
    </row>
    <row r="7" spans="1:6" ht="12" customHeight="1" thickBot="1">
      <c r="A7" s="161" t="s">
        <v>239</v>
      </c>
      <c r="B7" s="162">
        <v>0.20421879001361976</v>
      </c>
      <c r="C7" s="203">
        <v>5696139.064687899</v>
      </c>
      <c r="D7" s="301" t="s">
        <v>491</v>
      </c>
      <c r="E7" s="30"/>
      <c r="F7" s="30"/>
    </row>
    <row r="8" spans="1:6" ht="12" customHeight="1" thickBot="1">
      <c r="A8" s="161" t="s">
        <v>238</v>
      </c>
      <c r="B8" s="162">
        <v>0.13270173091084334</v>
      </c>
      <c r="C8" s="203">
        <v>3701361.23783</v>
      </c>
      <c r="D8" s="301" t="s">
        <v>491</v>
      </c>
      <c r="E8" s="30"/>
      <c r="F8" s="30"/>
    </row>
    <row r="9" spans="1:6" ht="12" customHeight="1" thickBot="1">
      <c r="A9" s="163" t="s">
        <v>277</v>
      </c>
      <c r="B9" s="164">
        <v>0.0006058806781260711</v>
      </c>
      <c r="C9" s="204">
        <v>16899.42732</v>
      </c>
      <c r="D9" s="302" t="s">
        <v>491</v>
      </c>
      <c r="E9" s="30"/>
      <c r="F9" s="30"/>
    </row>
    <row r="10" spans="1:6" ht="12.75">
      <c r="A10" s="33" t="s">
        <v>105</v>
      </c>
      <c r="B10" s="30"/>
      <c r="C10" s="30"/>
      <c r="D10" s="30"/>
      <c r="E10" s="30"/>
      <c r="F10" s="30"/>
    </row>
    <row r="11" spans="1:6" ht="15.75">
      <c r="A11" s="34"/>
      <c r="B11" s="30"/>
      <c r="C11" s="30"/>
      <c r="D11" s="30"/>
      <c r="E11" s="30"/>
      <c r="F11" s="30"/>
    </row>
    <row r="12" spans="1:8" ht="16.5" thickBot="1">
      <c r="A12" s="29" t="s">
        <v>332</v>
      </c>
      <c r="B12" s="30"/>
      <c r="C12" s="30"/>
      <c r="D12" s="30"/>
      <c r="E12" s="30"/>
      <c r="F12" s="30"/>
      <c r="G12" s="18"/>
      <c r="H12" s="18"/>
    </row>
    <row r="13" spans="1:6" ht="9" customHeight="1">
      <c r="A13" s="6"/>
      <c r="B13" s="6"/>
      <c r="C13" s="6"/>
      <c r="D13" s="6"/>
      <c r="E13" s="6"/>
      <c r="F13" s="6"/>
    </row>
    <row r="14" spans="1:6" ht="22.5">
      <c r="A14" s="2"/>
      <c r="B14" s="1" t="s">
        <v>106</v>
      </c>
      <c r="C14" s="1" t="s">
        <v>107</v>
      </c>
      <c r="D14" s="1" t="s">
        <v>108</v>
      </c>
      <c r="E14" s="1" t="s">
        <v>69</v>
      </c>
      <c r="F14" s="1" t="s">
        <v>97</v>
      </c>
    </row>
    <row r="15" spans="1:6" ht="9" customHeight="1" thickBot="1">
      <c r="A15" s="7"/>
      <c r="B15" s="7"/>
      <c r="C15" s="7"/>
      <c r="D15" s="7"/>
      <c r="E15" s="7"/>
      <c r="F15" s="7"/>
    </row>
    <row r="16" spans="1:6" ht="12" customHeight="1" thickBot="1">
      <c r="A16" s="136" t="s">
        <v>217</v>
      </c>
      <c r="B16" s="138">
        <v>245881</v>
      </c>
      <c r="C16" s="145">
        <v>200436</v>
      </c>
      <c r="D16" s="138">
        <v>45445</v>
      </c>
      <c r="E16" s="146">
        <v>0.10730409240737068</v>
      </c>
      <c r="F16" s="137">
        <v>0.16861269724661718</v>
      </c>
    </row>
    <row r="17" spans="1:6" ht="12" customHeight="1" thickBot="1">
      <c r="A17" s="139" t="s">
        <v>237</v>
      </c>
      <c r="B17" s="141">
        <v>115338</v>
      </c>
      <c r="C17" s="147">
        <v>77850</v>
      </c>
      <c r="D17" s="141">
        <v>37488</v>
      </c>
      <c r="E17" s="148">
        <v>0.18646664411770558</v>
      </c>
      <c r="F17" s="140">
        <v>0.2672102869687941</v>
      </c>
    </row>
    <row r="18" spans="1:6" ht="12" customHeight="1" thickBot="1">
      <c r="A18" s="139" t="s">
        <v>239</v>
      </c>
      <c r="B18" s="141">
        <v>104890</v>
      </c>
      <c r="C18" s="147">
        <v>70624</v>
      </c>
      <c r="D18" s="141">
        <v>34266</v>
      </c>
      <c r="E18" s="148">
        <v>0.29777878197997776</v>
      </c>
      <c r="F18" s="140">
        <v>0.3162820749492339</v>
      </c>
    </row>
    <row r="19" spans="1:6" ht="12" customHeight="1" thickBot="1">
      <c r="A19" s="139" t="s">
        <v>238</v>
      </c>
      <c r="B19" s="141">
        <v>61602</v>
      </c>
      <c r="C19" s="147">
        <v>55052</v>
      </c>
      <c r="D19" s="141">
        <v>6550</v>
      </c>
      <c r="E19" s="148">
        <v>0.023609303867960913</v>
      </c>
      <c r="F19" s="140">
        <v>0.024689496598126612</v>
      </c>
    </row>
    <row r="20" spans="1:6" ht="12" customHeight="1" thickBot="1">
      <c r="A20" s="142" t="s">
        <v>278</v>
      </c>
      <c r="B20" s="144">
        <v>1537</v>
      </c>
      <c r="C20" s="150">
        <v>17963</v>
      </c>
      <c r="D20" s="144">
        <v>-16426</v>
      </c>
      <c r="E20" s="151">
        <v>-0.24186114996687036</v>
      </c>
      <c r="F20" s="143">
        <v>-0.2511736012355307</v>
      </c>
    </row>
    <row r="21" spans="1:6" ht="12" customHeight="1">
      <c r="A21" s="34"/>
      <c r="B21" s="30"/>
      <c r="C21" s="30"/>
      <c r="D21" s="30"/>
      <c r="E21" s="30"/>
      <c r="F21" s="30"/>
    </row>
    <row r="22" spans="1:6" ht="16.5" customHeight="1" thickBot="1">
      <c r="A22" s="29" t="s">
        <v>319</v>
      </c>
      <c r="B22" s="30"/>
      <c r="C22" s="30"/>
      <c r="D22" s="30"/>
      <c r="E22" s="30"/>
      <c r="F22" s="30"/>
    </row>
    <row r="23" spans="1:6" ht="9" customHeight="1">
      <c r="A23" s="6"/>
      <c r="B23" s="6"/>
      <c r="C23" s="30"/>
      <c r="D23" s="30"/>
      <c r="E23" s="30"/>
      <c r="F23" s="30"/>
    </row>
    <row r="24" spans="1:6" ht="13.5">
      <c r="A24" s="2"/>
      <c r="B24" s="1" t="s">
        <v>334</v>
      </c>
      <c r="C24" s="30"/>
      <c r="D24" s="30"/>
      <c r="E24" s="30"/>
      <c r="F24" s="30"/>
    </row>
    <row r="25" spans="1:7" ht="9" customHeight="1" thickBot="1">
      <c r="A25" s="7"/>
      <c r="B25" s="7"/>
      <c r="C25" s="30"/>
      <c r="D25" s="30"/>
      <c r="E25" s="30"/>
      <c r="F25" s="30"/>
      <c r="G25" s="18"/>
    </row>
    <row r="26" spans="1:6" ht="12" customHeight="1" thickBot="1">
      <c r="A26" s="35" t="s">
        <v>110</v>
      </c>
      <c r="B26" s="138">
        <v>27892335.78510582</v>
      </c>
      <c r="C26" s="30"/>
      <c r="D26" s="30"/>
      <c r="E26" s="30"/>
      <c r="F26" s="30"/>
    </row>
    <row r="27" spans="1:6" ht="12" customHeight="1" thickBot="1">
      <c r="A27" s="31" t="s">
        <v>218</v>
      </c>
      <c r="B27" s="141">
        <v>27001999.637261022</v>
      </c>
      <c r="C27" s="30"/>
      <c r="D27" s="30"/>
      <c r="E27" s="30"/>
      <c r="F27" s="30"/>
    </row>
    <row r="28" spans="1:6" ht="12" customHeight="1" thickBot="1">
      <c r="A28" s="32" t="s">
        <v>219</v>
      </c>
      <c r="B28" s="144">
        <v>890336.1478448</v>
      </c>
      <c r="C28" s="30"/>
      <c r="D28" s="30"/>
      <c r="E28" s="30"/>
      <c r="F28" s="30"/>
    </row>
    <row r="29" spans="1:6" ht="12" customHeight="1">
      <c r="A29" s="36" t="s">
        <v>105</v>
      </c>
      <c r="B29" s="30"/>
      <c r="C29" s="30"/>
      <c r="D29" s="30"/>
      <c r="E29" s="30"/>
      <c r="F29" s="30"/>
    </row>
    <row r="30" spans="1:6" ht="12" customHeight="1">
      <c r="A30" s="34"/>
      <c r="B30" s="30"/>
      <c r="C30" s="30"/>
      <c r="D30" s="30"/>
      <c r="E30" s="30"/>
      <c r="F30" s="30"/>
    </row>
    <row r="31" spans="1:6" ht="16.5" customHeight="1" thickBot="1">
      <c r="A31" s="29" t="s">
        <v>220</v>
      </c>
      <c r="B31" s="30"/>
      <c r="C31" s="30"/>
      <c r="D31" s="30"/>
      <c r="E31" s="30"/>
      <c r="F31" s="30"/>
    </row>
    <row r="32" spans="1:6" ht="9" customHeight="1">
      <c r="A32" s="6"/>
      <c r="B32" s="6"/>
      <c r="C32" s="6"/>
      <c r="D32" s="6"/>
      <c r="E32" s="30"/>
      <c r="F32" s="30"/>
    </row>
    <row r="33" spans="1:6" ht="22.5">
      <c r="A33" s="2"/>
      <c r="B33" s="1" t="s">
        <v>326</v>
      </c>
      <c r="C33" s="1" t="s">
        <v>114</v>
      </c>
      <c r="D33" s="1" t="s">
        <v>115</v>
      </c>
      <c r="E33" s="30"/>
      <c r="F33" s="30"/>
    </row>
    <row r="34" spans="1:6" ht="9" customHeight="1" thickBot="1">
      <c r="A34" s="7"/>
      <c r="B34" s="7"/>
      <c r="C34" s="7"/>
      <c r="D34" s="7"/>
      <c r="E34" s="30"/>
      <c r="F34" s="30"/>
    </row>
    <row r="35" spans="1:6" ht="12" customHeight="1" thickBot="1">
      <c r="A35" s="35" t="s">
        <v>110</v>
      </c>
      <c r="B35" s="138">
        <v>27892335.78510583</v>
      </c>
      <c r="C35" s="153">
        <v>0.07094764558468723</v>
      </c>
      <c r="D35" s="154">
        <v>-0.06081362387297515</v>
      </c>
      <c r="E35" s="30"/>
      <c r="F35" s="30"/>
    </row>
    <row r="36" spans="1:6" ht="12" customHeight="1" thickBot="1">
      <c r="A36" s="31" t="s">
        <v>116</v>
      </c>
      <c r="B36" s="141">
        <v>12178844.27745502</v>
      </c>
      <c r="C36" s="155">
        <v>0.03381989099220102</v>
      </c>
      <c r="D36" s="156">
        <v>0.008073790876242985</v>
      </c>
      <c r="E36" s="30"/>
      <c r="F36" s="30"/>
    </row>
    <row r="37" spans="1:6" ht="12" customHeight="1" thickBot="1">
      <c r="A37" s="31" t="s">
        <v>117</v>
      </c>
      <c r="B37" s="141">
        <v>16774099.355798565</v>
      </c>
      <c r="C37" s="155">
        <v>0.10701016547044963</v>
      </c>
      <c r="D37" s="156">
        <v>0.023269164982134875</v>
      </c>
      <c r="E37" s="30"/>
      <c r="F37" s="30"/>
    </row>
    <row r="38" spans="1:6" ht="12" customHeight="1" thickBot="1">
      <c r="A38" s="31" t="s">
        <v>118</v>
      </c>
      <c r="B38" s="141">
        <v>491256.18500343995</v>
      </c>
      <c r="C38" s="155">
        <v>0.3618360030891933</v>
      </c>
      <c r="D38" s="156">
        <v>0.4891259676823557</v>
      </c>
      <c r="E38" s="30"/>
      <c r="F38" s="30"/>
    </row>
    <row r="39" spans="1:6" ht="12" customHeight="1" thickBot="1">
      <c r="A39" s="31" t="s">
        <v>119</v>
      </c>
      <c r="B39" s="141">
        <v>1794681.7589699998</v>
      </c>
      <c r="C39" s="155">
        <v>0.13447793772557887</v>
      </c>
      <c r="D39" s="156">
        <v>0.018364896068769076</v>
      </c>
      <c r="E39" s="30"/>
      <c r="F39" s="30"/>
    </row>
    <row r="40" spans="1:6" ht="12" customHeight="1" thickBot="1">
      <c r="A40" s="32" t="s">
        <v>120</v>
      </c>
      <c r="B40" s="144">
        <v>-3346545.7921212</v>
      </c>
      <c r="C40" s="157">
        <v>0.193360586179173</v>
      </c>
      <c r="D40" s="158">
        <v>0.7345269415283039</v>
      </c>
      <c r="E40" s="30"/>
      <c r="F40" s="30"/>
    </row>
    <row r="41" ht="12" customHeight="1"/>
    <row r="42" ht="12" customHeight="1"/>
    <row r="43" ht="12" customHeight="1"/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418"/>
  <sheetViews>
    <sheetView view="pageBreakPreview" zoomScaleSheetLayoutView="100" workbookViewId="0" topLeftCell="A31">
      <selection activeCell="A1" sqref="A1"/>
    </sheetView>
  </sheetViews>
  <sheetFormatPr defaultColWidth="9.00390625" defaultRowHeight="14.25"/>
  <cols>
    <col min="1" max="1" width="23.75390625" style="30" customWidth="1"/>
    <col min="2" max="10" width="8.125" style="30" customWidth="1"/>
    <col min="11" max="12" width="11.00390625" style="30" customWidth="1"/>
    <col min="13" max="16384" width="8.00390625" style="30" customWidth="1"/>
  </cols>
  <sheetData>
    <row r="1" spans="1:10" ht="16.5" thickBot="1">
      <c r="A1" s="77" t="s">
        <v>340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9" customHeight="1">
      <c r="A2" s="8"/>
      <c r="B2" s="8"/>
      <c r="C2" s="8"/>
      <c r="D2" s="20"/>
      <c r="E2" s="20"/>
      <c r="F2" s="20"/>
      <c r="G2" s="20"/>
      <c r="H2" s="20"/>
      <c r="I2" s="20"/>
      <c r="J2" s="20"/>
    </row>
    <row r="3" spans="1:10" ht="33.75">
      <c r="A3" s="104" t="s">
        <v>121</v>
      </c>
      <c r="B3" s="15" t="s">
        <v>320</v>
      </c>
      <c r="C3" s="5" t="s">
        <v>98</v>
      </c>
      <c r="D3" s="20"/>
      <c r="E3" s="20"/>
      <c r="F3" s="20"/>
      <c r="G3" s="20"/>
      <c r="H3" s="20"/>
      <c r="I3" s="20"/>
      <c r="J3" s="20"/>
    </row>
    <row r="4" spans="1:10" ht="9" customHeight="1" thickBot="1">
      <c r="A4" s="10"/>
      <c r="B4" s="10"/>
      <c r="C4" s="10"/>
      <c r="D4" s="20"/>
      <c r="E4" s="20"/>
      <c r="F4" s="20"/>
      <c r="G4" s="20"/>
      <c r="H4" s="20"/>
      <c r="I4" s="20"/>
      <c r="J4" s="20"/>
    </row>
    <row r="5" spans="1:10" ht="12" customHeight="1" thickBot="1">
      <c r="A5" s="166" t="s">
        <v>122</v>
      </c>
      <c r="B5" s="138">
        <v>130196399.62907618</v>
      </c>
      <c r="C5" s="153">
        <v>1</v>
      </c>
      <c r="D5" s="20"/>
      <c r="E5" s="20"/>
      <c r="F5" s="20"/>
      <c r="G5" s="20"/>
      <c r="H5" s="20"/>
      <c r="I5" s="20"/>
      <c r="J5" s="20"/>
    </row>
    <row r="6" spans="1:10" ht="12" customHeight="1" thickBot="1">
      <c r="A6" s="167" t="s">
        <v>123</v>
      </c>
      <c r="B6" s="168">
        <v>55840339.54698541</v>
      </c>
      <c r="C6" s="169">
        <v>0.4288931161389415</v>
      </c>
      <c r="D6" s="20"/>
      <c r="E6" s="20"/>
      <c r="F6" s="20"/>
      <c r="G6" s="20"/>
      <c r="H6" s="20"/>
      <c r="I6" s="20"/>
      <c r="J6" s="20"/>
    </row>
    <row r="7" spans="1:10" ht="12" customHeight="1" thickBot="1">
      <c r="A7" s="167" t="s">
        <v>124</v>
      </c>
      <c r="B7" s="168">
        <v>31976811.383290883</v>
      </c>
      <c r="C7" s="169">
        <v>0.24560442127732726</v>
      </c>
      <c r="D7" s="20"/>
      <c r="E7" s="20"/>
      <c r="F7" s="20"/>
      <c r="G7" s="20"/>
      <c r="H7" s="20"/>
      <c r="I7" s="20"/>
      <c r="J7" s="20"/>
    </row>
    <row r="8" spans="1:10" ht="12" customHeight="1" thickBot="1">
      <c r="A8" s="167" t="s">
        <v>125</v>
      </c>
      <c r="B8" s="168">
        <v>26307633.458835248</v>
      </c>
      <c r="C8" s="169">
        <v>0.20206114403919417</v>
      </c>
      <c r="D8" s="20"/>
      <c r="E8" s="20"/>
      <c r="F8" s="20"/>
      <c r="G8" s="20"/>
      <c r="H8" s="20"/>
      <c r="I8" s="20"/>
      <c r="J8" s="20"/>
    </row>
    <row r="9" spans="1:10" ht="12" customHeight="1" thickBot="1">
      <c r="A9" s="167" t="s">
        <v>129</v>
      </c>
      <c r="B9" s="168">
        <v>7109982.4521259125</v>
      </c>
      <c r="C9" s="169">
        <v>0.05460967025495282</v>
      </c>
      <c r="D9" s="20"/>
      <c r="E9" s="20"/>
      <c r="F9" s="20"/>
      <c r="G9" s="20"/>
      <c r="H9" s="20"/>
      <c r="I9" s="20"/>
      <c r="J9" s="20"/>
    </row>
    <row r="10" spans="1:10" ht="12" customHeight="1" thickBot="1">
      <c r="A10" s="167" t="s">
        <v>282</v>
      </c>
      <c r="B10" s="168">
        <v>4009315.176066494</v>
      </c>
      <c r="C10" s="169">
        <v>0.0307943628816838</v>
      </c>
      <c r="D10" s="20"/>
      <c r="E10" s="20"/>
      <c r="F10" s="20"/>
      <c r="G10" s="20"/>
      <c r="H10" s="20"/>
      <c r="I10" s="20"/>
      <c r="J10" s="20"/>
    </row>
    <row r="11" spans="1:10" ht="12" customHeight="1" thickBot="1">
      <c r="A11" s="167" t="s">
        <v>128</v>
      </c>
      <c r="B11" s="168">
        <v>1666070.5720983753</v>
      </c>
      <c r="C11" s="169">
        <v>0.012796594812490491</v>
      </c>
      <c r="D11" s="20"/>
      <c r="E11" s="20"/>
      <c r="F11" s="20"/>
      <c r="G11" s="20"/>
      <c r="H11" s="20"/>
      <c r="I11" s="20"/>
      <c r="J11" s="20"/>
    </row>
    <row r="12" spans="1:10" ht="12" customHeight="1" thickBot="1">
      <c r="A12" s="167" t="s">
        <v>240</v>
      </c>
      <c r="B12" s="168">
        <v>1615506.1915246062</v>
      </c>
      <c r="C12" s="169">
        <v>0.012408224775240423</v>
      </c>
      <c r="D12" s="20"/>
      <c r="E12" s="20"/>
      <c r="F12" s="20"/>
      <c r="G12" s="20"/>
      <c r="H12" s="20"/>
      <c r="I12" s="20"/>
      <c r="J12" s="20"/>
    </row>
    <row r="13" spans="1:10" ht="12" customHeight="1" thickBot="1">
      <c r="A13" s="167" t="s">
        <v>241</v>
      </c>
      <c r="B13" s="168">
        <v>777974.4476297238</v>
      </c>
      <c r="C13" s="169">
        <v>0.00597539140749006</v>
      </c>
      <c r="D13" s="20"/>
      <c r="E13" s="20"/>
      <c r="F13" s="20"/>
      <c r="G13" s="20"/>
      <c r="H13" s="20"/>
      <c r="I13" s="20"/>
      <c r="J13" s="20"/>
    </row>
    <row r="14" spans="1:10" ht="12" customHeight="1" thickBot="1">
      <c r="A14" s="167" t="s">
        <v>242</v>
      </c>
      <c r="B14" s="168">
        <v>503937.81413141</v>
      </c>
      <c r="C14" s="169">
        <v>0.003870597156043536</v>
      </c>
      <c r="D14" s="20"/>
      <c r="E14" s="20"/>
      <c r="F14" s="20"/>
      <c r="G14" s="20"/>
      <c r="H14" s="20"/>
      <c r="I14" s="20"/>
      <c r="J14" s="20"/>
    </row>
    <row r="15" spans="1:10" ht="12" customHeight="1" thickBot="1">
      <c r="A15" s="209" t="s">
        <v>131</v>
      </c>
      <c r="B15" s="190">
        <v>388828.5863881382</v>
      </c>
      <c r="C15" s="210">
        <v>0.00298647725663608</v>
      </c>
      <c r="D15" s="20"/>
      <c r="E15" s="20"/>
      <c r="F15" s="20"/>
      <c r="G15" s="20"/>
      <c r="H15" s="20"/>
      <c r="I15" s="20"/>
      <c r="J15" s="20"/>
    </row>
    <row r="16" spans="1:10" ht="9.75" customHeight="1">
      <c r="A16" s="78" t="s">
        <v>105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4.25">
      <c r="A17" s="79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6.5" thickBot="1">
      <c r="A18" s="77" t="s">
        <v>335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9" customHeight="1">
      <c r="A19" s="11"/>
      <c r="B19" s="11"/>
      <c r="C19" s="11"/>
      <c r="D19" s="11"/>
      <c r="E19" s="11"/>
      <c r="F19" s="11"/>
      <c r="G19" s="20"/>
      <c r="H19" s="20"/>
      <c r="I19" s="20"/>
      <c r="J19" s="20"/>
    </row>
    <row r="20" spans="1:10" ht="22.5">
      <c r="A20" s="104" t="s">
        <v>121</v>
      </c>
      <c r="B20" s="5" t="s">
        <v>106</v>
      </c>
      <c r="C20" s="5" t="s">
        <v>107</v>
      </c>
      <c r="D20" s="5" t="s">
        <v>108</v>
      </c>
      <c r="E20" s="5" t="s">
        <v>69</v>
      </c>
      <c r="F20" s="5" t="s">
        <v>97</v>
      </c>
      <c r="G20" s="20"/>
      <c r="H20" s="20"/>
      <c r="I20" s="20"/>
      <c r="J20" s="20"/>
    </row>
    <row r="21" spans="1:10" ht="9" customHeight="1" thickBot="1">
      <c r="A21" s="80"/>
      <c r="B21" s="12"/>
      <c r="C21" s="12"/>
      <c r="D21" s="12"/>
      <c r="E21" s="12"/>
      <c r="F21" s="12"/>
      <c r="G21" s="20"/>
      <c r="H21" s="20"/>
      <c r="I21" s="20"/>
      <c r="J21" s="20"/>
    </row>
    <row r="22" spans="1:10" ht="12" customHeight="1" thickBot="1">
      <c r="A22" s="170" t="s">
        <v>122</v>
      </c>
      <c r="B22" s="171">
        <v>1361626</v>
      </c>
      <c r="C22" s="172">
        <v>1088525</v>
      </c>
      <c r="D22" s="171">
        <v>273101</v>
      </c>
      <c r="E22" s="217">
        <v>0.1443470447548197</v>
      </c>
      <c r="F22" s="218">
        <v>0.16855516473722834</v>
      </c>
      <c r="G22" s="20"/>
      <c r="H22" s="20"/>
      <c r="I22" s="20"/>
      <c r="J22" s="20"/>
    </row>
    <row r="23" spans="1:10" ht="12" customHeight="1" thickBot="1">
      <c r="A23" s="173" t="s">
        <v>128</v>
      </c>
      <c r="B23" s="174">
        <v>47364</v>
      </c>
      <c r="C23" s="175">
        <v>37726</v>
      </c>
      <c r="D23" s="176">
        <v>9638</v>
      </c>
      <c r="E23" s="219">
        <v>0.10409668743992137</v>
      </c>
      <c r="F23" s="220">
        <v>0.12946818371102722</v>
      </c>
      <c r="G23" s="20"/>
      <c r="H23" s="20"/>
      <c r="I23" s="20"/>
      <c r="J23" s="20"/>
    </row>
    <row r="24" spans="1:10" ht="12" customHeight="1" thickBot="1">
      <c r="A24" s="173" t="s">
        <v>242</v>
      </c>
      <c r="B24" s="174">
        <v>8625</v>
      </c>
      <c r="C24" s="175">
        <v>16117</v>
      </c>
      <c r="D24" s="176">
        <v>-7492</v>
      </c>
      <c r="E24" s="219">
        <v>-0.05557533677526556</v>
      </c>
      <c r="F24" s="220">
        <v>-0.055993183958386275</v>
      </c>
      <c r="G24" s="20"/>
      <c r="H24" s="20"/>
      <c r="I24" s="20"/>
      <c r="J24" s="20"/>
    </row>
    <row r="25" spans="1:10" ht="12" customHeight="1" thickBot="1">
      <c r="A25" s="173" t="s">
        <v>124</v>
      </c>
      <c r="B25" s="174">
        <v>283626</v>
      </c>
      <c r="C25" s="175">
        <v>240268</v>
      </c>
      <c r="D25" s="174">
        <v>43358</v>
      </c>
      <c r="E25" s="219">
        <v>0.1733252316572991</v>
      </c>
      <c r="F25" s="220">
        <v>0.3123707700842201</v>
      </c>
      <c r="G25" s="20"/>
      <c r="H25" s="20"/>
      <c r="I25" s="20"/>
      <c r="J25" s="20"/>
    </row>
    <row r="26" spans="1:10" ht="12" customHeight="1" thickBot="1">
      <c r="A26" s="173" t="s">
        <v>129</v>
      </c>
      <c r="B26" s="174">
        <v>141771</v>
      </c>
      <c r="C26" s="175">
        <v>107539</v>
      </c>
      <c r="D26" s="174">
        <v>34232</v>
      </c>
      <c r="E26" s="219">
        <v>0.11990402634021612</v>
      </c>
      <c r="F26" s="220">
        <v>0.1405710390479671</v>
      </c>
      <c r="G26" s="20"/>
      <c r="H26" s="20"/>
      <c r="I26" s="20"/>
      <c r="J26" s="20"/>
    </row>
    <row r="27" spans="1:10" ht="12" customHeight="1" thickBot="1">
      <c r="A27" s="173" t="s">
        <v>130</v>
      </c>
      <c r="B27" s="174">
        <v>13821</v>
      </c>
      <c r="C27" s="175">
        <v>12978</v>
      </c>
      <c r="D27" s="174">
        <v>843</v>
      </c>
      <c r="E27" s="219">
        <v>0.012270206541199074</v>
      </c>
      <c r="F27" s="220">
        <v>0.012480938069081918</v>
      </c>
      <c r="G27" s="20"/>
      <c r="H27" s="20"/>
      <c r="I27" s="20"/>
      <c r="J27" s="20"/>
    </row>
    <row r="28" spans="1:10" ht="12" customHeight="1" thickBot="1">
      <c r="A28" s="173" t="s">
        <v>127</v>
      </c>
      <c r="B28" s="174">
        <v>23785</v>
      </c>
      <c r="C28" s="175">
        <v>21066</v>
      </c>
      <c r="D28" s="174">
        <v>2719</v>
      </c>
      <c r="E28" s="219">
        <v>0.02915098688795257</v>
      </c>
      <c r="F28" s="220">
        <v>0.03138092215361533</v>
      </c>
      <c r="G28" s="20"/>
      <c r="H28" s="20"/>
      <c r="I28" s="20"/>
      <c r="J28" s="20"/>
    </row>
    <row r="29" spans="1:10" ht="12" customHeight="1" thickBot="1">
      <c r="A29" s="173" t="s">
        <v>131</v>
      </c>
      <c r="B29" s="174">
        <v>13422</v>
      </c>
      <c r="C29" s="175">
        <v>20100</v>
      </c>
      <c r="D29" s="174">
        <v>-6678</v>
      </c>
      <c r="E29" s="219">
        <v>-0.17560744714420953</v>
      </c>
      <c r="F29" s="220">
        <v>-0.18461283277582727</v>
      </c>
      <c r="G29" s="20"/>
      <c r="H29" s="20"/>
      <c r="I29" s="20"/>
      <c r="J29" s="20"/>
    </row>
    <row r="30" spans="1:10" ht="12" customHeight="1" thickBot="1">
      <c r="A30" s="173" t="s">
        <v>126</v>
      </c>
      <c r="B30" s="174">
        <v>53408</v>
      </c>
      <c r="C30" s="175">
        <v>39317</v>
      </c>
      <c r="D30" s="174">
        <v>14091</v>
      </c>
      <c r="E30" s="219">
        <v>0.16941796015533886</v>
      </c>
      <c r="F30" s="220">
        <v>0.18536643119302262</v>
      </c>
      <c r="G30" s="20"/>
      <c r="H30" s="20"/>
      <c r="I30" s="20"/>
      <c r="J30" s="20"/>
    </row>
    <row r="31" spans="1:10" ht="12" customHeight="1" thickBot="1">
      <c r="A31" s="173" t="s">
        <v>123</v>
      </c>
      <c r="B31" s="174">
        <v>527429</v>
      </c>
      <c r="C31" s="175">
        <v>367620</v>
      </c>
      <c r="D31" s="174">
        <v>159809</v>
      </c>
      <c r="E31" s="219">
        <v>0.22243982422954275</v>
      </c>
      <c r="F31" s="220">
        <v>0.2406885292319185</v>
      </c>
      <c r="G31" s="20"/>
      <c r="H31" s="20"/>
      <c r="I31" s="20"/>
      <c r="J31" s="20"/>
    </row>
    <row r="32" spans="1:10" ht="12" customHeight="1" thickBot="1">
      <c r="A32" s="177" t="s">
        <v>125</v>
      </c>
      <c r="B32" s="178">
        <v>248375</v>
      </c>
      <c r="C32" s="179">
        <v>225794</v>
      </c>
      <c r="D32" s="178">
        <v>22581</v>
      </c>
      <c r="E32" s="221">
        <v>0.17736044675887744</v>
      </c>
      <c r="F32" s="222">
        <v>0.2273239776914249</v>
      </c>
      <c r="G32" s="20"/>
      <c r="H32" s="20"/>
      <c r="I32" s="20"/>
      <c r="J32" s="20"/>
    </row>
    <row r="33" spans="1:10" ht="14.25">
      <c r="A33" s="79"/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14.25">
      <c r="A34" s="79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6.5" thickBot="1">
      <c r="A35" s="77" t="s">
        <v>336</v>
      </c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9" customHeight="1">
      <c r="A36" s="81"/>
      <c r="B36" s="13"/>
      <c r="C36" s="13"/>
      <c r="D36" s="13"/>
      <c r="E36" s="13"/>
      <c r="F36" s="13"/>
      <c r="G36" s="16"/>
      <c r="H36" s="13"/>
      <c r="I36" s="20"/>
      <c r="J36" s="20"/>
    </row>
    <row r="37" spans="1:10" ht="12.75" customHeight="1">
      <c r="A37" s="367" t="s">
        <v>132</v>
      </c>
      <c r="B37" s="359" t="s">
        <v>98</v>
      </c>
      <c r="C37" s="359" t="s">
        <v>221</v>
      </c>
      <c r="D37" s="359" t="s">
        <v>133</v>
      </c>
      <c r="E37" s="359" t="s">
        <v>2</v>
      </c>
      <c r="F37" s="359" t="s">
        <v>3</v>
      </c>
      <c r="G37" s="359" t="s">
        <v>4</v>
      </c>
      <c r="H37" s="15" t="s">
        <v>134</v>
      </c>
      <c r="I37" s="20"/>
      <c r="J37" s="20"/>
    </row>
    <row r="38" spans="1:10" ht="22.5">
      <c r="A38" s="367"/>
      <c r="B38" s="359"/>
      <c r="C38" s="359"/>
      <c r="D38" s="359"/>
      <c r="E38" s="359"/>
      <c r="F38" s="359"/>
      <c r="G38" s="359"/>
      <c r="H38" s="15" t="s">
        <v>211</v>
      </c>
      <c r="I38" s="20"/>
      <c r="J38" s="20"/>
    </row>
    <row r="39" spans="1:10" ht="9" customHeight="1" thickBot="1">
      <c r="A39" s="82"/>
      <c r="B39" s="10"/>
      <c r="C39" s="10"/>
      <c r="D39" s="10"/>
      <c r="E39" s="10"/>
      <c r="F39" s="10"/>
      <c r="G39" s="10"/>
      <c r="H39" s="10"/>
      <c r="I39" s="20"/>
      <c r="J39" s="20"/>
    </row>
    <row r="40" spans="1:10" ht="12" customHeight="1" thickBot="1">
      <c r="A40" s="188" t="s">
        <v>135</v>
      </c>
      <c r="B40" s="137">
        <v>1</v>
      </c>
      <c r="C40" s="145">
        <v>151595687.52307624</v>
      </c>
      <c r="D40" s="152">
        <v>614</v>
      </c>
      <c r="E40" s="181"/>
      <c r="F40" s="182"/>
      <c r="G40" s="223"/>
      <c r="H40" s="138">
        <v>16.286644951140065</v>
      </c>
      <c r="I40" s="20"/>
      <c r="J40" s="20"/>
    </row>
    <row r="41" spans="1:10" ht="12" customHeight="1" thickBot="1">
      <c r="A41" s="139" t="s">
        <v>136</v>
      </c>
      <c r="B41" s="156">
        <v>0.8588397318971058</v>
      </c>
      <c r="C41" s="147">
        <v>130196399.62907623</v>
      </c>
      <c r="D41" s="183">
        <v>126</v>
      </c>
      <c r="E41" s="184">
        <v>0.3953886960990822</v>
      </c>
      <c r="F41" s="185">
        <v>0.4946842564222147</v>
      </c>
      <c r="G41" s="187">
        <v>664.6856314324542</v>
      </c>
      <c r="H41" s="141">
        <v>79.36507936507937</v>
      </c>
      <c r="I41" s="20"/>
      <c r="J41" s="20"/>
    </row>
    <row r="42" spans="1:10" ht="12" customHeight="1" thickBot="1">
      <c r="A42" s="139" t="s">
        <v>137</v>
      </c>
      <c r="B42" s="156">
        <v>0.45869814547613214</v>
      </c>
      <c r="C42" s="187">
        <v>69536660.72901429</v>
      </c>
      <c r="D42" s="183">
        <v>14</v>
      </c>
      <c r="E42" s="184">
        <v>0.7403028006585901</v>
      </c>
      <c r="F42" s="185">
        <v>0.9225117709339392</v>
      </c>
      <c r="G42" s="187">
        <v>2023.9117688688887</v>
      </c>
      <c r="H42" s="141">
        <v>714.2857142857143</v>
      </c>
      <c r="I42" s="20"/>
      <c r="J42" s="20"/>
    </row>
    <row r="43" spans="1:10" ht="12" customHeight="1" thickBot="1">
      <c r="A43" s="139" t="s">
        <v>138</v>
      </c>
      <c r="B43" s="156">
        <v>0.09024336346811275</v>
      </c>
      <c r="C43" s="187">
        <v>13680504.729343414</v>
      </c>
      <c r="D43" s="183">
        <v>9</v>
      </c>
      <c r="E43" s="184">
        <v>0.877039682772413</v>
      </c>
      <c r="F43" s="185">
        <v>0.9488339425478665</v>
      </c>
      <c r="G43" s="187">
        <v>3085.574823939941</v>
      </c>
      <c r="H43" s="141">
        <v>1111.111111111111</v>
      </c>
      <c r="I43" s="20"/>
      <c r="J43" s="20"/>
    </row>
    <row r="44" spans="1:10" ht="12" customHeight="1" thickBot="1">
      <c r="A44" s="139" t="s">
        <v>139</v>
      </c>
      <c r="B44" s="156">
        <v>0.030995751060077525</v>
      </c>
      <c r="C44" s="187">
        <v>4698822.192246571</v>
      </c>
      <c r="D44" s="183">
        <v>11</v>
      </c>
      <c r="E44" s="184">
        <v>0.7637757804971919</v>
      </c>
      <c r="F44" s="185">
        <v>0.8895862360760718</v>
      </c>
      <c r="G44" s="187">
        <v>2163.237998552757</v>
      </c>
      <c r="H44" s="141">
        <v>909.0909090909091</v>
      </c>
      <c r="I44" s="20"/>
      <c r="J44" s="20"/>
    </row>
    <row r="45" spans="1:10" ht="12" customHeight="1" thickBot="1">
      <c r="A45" s="139" t="s">
        <v>140</v>
      </c>
      <c r="B45" s="156">
        <v>0.08000380827290608</v>
      </c>
      <c r="C45" s="187">
        <v>12128232.319595572</v>
      </c>
      <c r="D45" s="183">
        <v>17</v>
      </c>
      <c r="E45" s="184">
        <v>0.6068149320616706</v>
      </c>
      <c r="F45" s="185">
        <v>0.7520064444459172</v>
      </c>
      <c r="G45" s="187">
        <v>1959.7744930433578</v>
      </c>
      <c r="H45" s="141">
        <v>588.2352941176471</v>
      </c>
      <c r="I45" s="20"/>
      <c r="J45" s="20"/>
    </row>
    <row r="46" spans="1:10" ht="12" customHeight="1" thickBot="1">
      <c r="A46" s="139" t="s">
        <v>141</v>
      </c>
      <c r="B46" s="156">
        <v>0.09403492228422292</v>
      </c>
      <c r="C46" s="187">
        <v>14255288.694855815</v>
      </c>
      <c r="D46" s="183">
        <v>22</v>
      </c>
      <c r="E46" s="184">
        <v>0.5444561153600457</v>
      </c>
      <c r="F46" s="185">
        <v>0.7549677343576068</v>
      </c>
      <c r="G46" s="187">
        <v>1344.4763464347486</v>
      </c>
      <c r="H46" s="141">
        <v>454.54545454545456</v>
      </c>
      <c r="I46" s="20"/>
      <c r="J46" s="20"/>
    </row>
    <row r="47" spans="1:10" ht="12" customHeight="1" thickBot="1">
      <c r="A47" s="139" t="s">
        <v>142</v>
      </c>
      <c r="B47" s="156">
        <v>0.07053155114219826</v>
      </c>
      <c r="C47" s="187">
        <v>10692278.98747056</v>
      </c>
      <c r="D47" s="183">
        <v>7</v>
      </c>
      <c r="E47" s="148">
        <v>0.7242677854460449</v>
      </c>
      <c r="F47" s="140">
        <v>0.9503750144149687</v>
      </c>
      <c r="G47" s="147">
        <v>2149.975788617405</v>
      </c>
      <c r="H47" s="141">
        <v>1428.5714285714287</v>
      </c>
      <c r="I47" s="20"/>
      <c r="J47" s="20"/>
    </row>
    <row r="48" spans="1:10" ht="12" customHeight="1" thickBot="1">
      <c r="A48" s="139" t="s">
        <v>243</v>
      </c>
      <c r="B48" s="156">
        <v>0.004665360644100389</v>
      </c>
      <c r="C48" s="187">
        <v>707248.5543855003</v>
      </c>
      <c r="D48" s="183">
        <v>1</v>
      </c>
      <c r="E48" s="148">
        <v>1</v>
      </c>
      <c r="F48" s="140">
        <v>1</v>
      </c>
      <c r="G48" s="147">
        <v>10000</v>
      </c>
      <c r="H48" s="141">
        <v>10000</v>
      </c>
      <c r="I48" s="20"/>
      <c r="J48" s="20"/>
    </row>
    <row r="49" spans="1:10" ht="12" customHeight="1" thickBot="1">
      <c r="A49" s="139" t="s">
        <v>244</v>
      </c>
      <c r="B49" s="156">
        <v>0.023856784510282482</v>
      </c>
      <c r="C49" s="187">
        <v>3616585.6499261484</v>
      </c>
      <c r="D49" s="183">
        <v>4</v>
      </c>
      <c r="E49" s="148">
        <v>0.928510955322892</v>
      </c>
      <c r="F49" s="140">
        <v>1</v>
      </c>
      <c r="G49" s="147">
        <v>3283.414271593493</v>
      </c>
      <c r="H49" s="141">
        <v>2500</v>
      </c>
      <c r="I49" s="20"/>
      <c r="J49" s="20"/>
    </row>
    <row r="50" spans="1:10" ht="12" customHeight="1" thickBot="1">
      <c r="A50" s="139" t="s">
        <v>245</v>
      </c>
      <c r="B50" s="156">
        <v>0.005810045039073133</v>
      </c>
      <c r="C50" s="187">
        <v>880777.77223833</v>
      </c>
      <c r="D50" s="183">
        <v>41</v>
      </c>
      <c r="E50" s="148">
        <v>0.26638272451420697</v>
      </c>
      <c r="F50" s="140">
        <v>0.39549106527820344</v>
      </c>
      <c r="G50" s="147">
        <v>466.01247726912453</v>
      </c>
      <c r="H50" s="141">
        <v>243.90243902439025</v>
      </c>
      <c r="I50" s="20"/>
      <c r="J50" s="20"/>
    </row>
    <row r="51" spans="1:10" ht="12" customHeight="1" thickBot="1">
      <c r="A51" s="139" t="s">
        <v>246</v>
      </c>
      <c r="B51" s="156">
        <v>0.14116026810289412</v>
      </c>
      <c r="C51" s="147">
        <v>21399287.894</v>
      </c>
      <c r="D51" s="183">
        <v>488</v>
      </c>
      <c r="E51" s="184">
        <v>0.187888188799</v>
      </c>
      <c r="F51" s="185">
        <v>0.237558598594</v>
      </c>
      <c r="G51" s="187">
        <v>214.714591393</v>
      </c>
      <c r="H51" s="141">
        <v>20.491803278688526</v>
      </c>
      <c r="I51" s="20"/>
      <c r="J51" s="20"/>
    </row>
    <row r="52" spans="1:10" ht="12" customHeight="1" thickBot="1">
      <c r="A52" s="139" t="s">
        <v>137</v>
      </c>
      <c r="B52" s="156">
        <v>0.026687959420904652</v>
      </c>
      <c r="C52" s="187">
        <v>4045779.557</v>
      </c>
      <c r="D52" s="183">
        <v>29</v>
      </c>
      <c r="E52" s="184">
        <v>0.784044233827</v>
      </c>
      <c r="F52" s="185">
        <v>0.87722573462</v>
      </c>
      <c r="G52" s="187">
        <v>2872.99042759</v>
      </c>
      <c r="H52" s="141">
        <v>344.82758620689657</v>
      </c>
      <c r="I52" s="20"/>
      <c r="J52" s="20"/>
    </row>
    <row r="53" spans="1:10" ht="12" customHeight="1" thickBot="1">
      <c r="A53" s="139" t="s">
        <v>138</v>
      </c>
      <c r="B53" s="156">
        <v>0.018095359530477587</v>
      </c>
      <c r="C53" s="187">
        <v>2743178.469</v>
      </c>
      <c r="D53" s="183">
        <v>96</v>
      </c>
      <c r="E53" s="184">
        <v>0.437959519432</v>
      </c>
      <c r="F53" s="185">
        <v>0.573313864472</v>
      </c>
      <c r="G53" s="187">
        <v>847.01863433</v>
      </c>
      <c r="H53" s="141">
        <v>104.16666666666667</v>
      </c>
      <c r="I53" s="20"/>
      <c r="J53" s="20"/>
    </row>
    <row r="54" spans="1:10" ht="12" customHeight="1" thickBot="1">
      <c r="A54" s="139" t="s">
        <v>139</v>
      </c>
      <c r="B54" s="156">
        <v>0.041137092491834316</v>
      </c>
      <c r="C54" s="187">
        <v>6236205.819</v>
      </c>
      <c r="D54" s="183">
        <v>230</v>
      </c>
      <c r="E54" s="184">
        <v>0.34095772409</v>
      </c>
      <c r="F54" s="185">
        <v>0.473738842935</v>
      </c>
      <c r="G54" s="187">
        <v>599.089424184</v>
      </c>
      <c r="H54" s="141">
        <v>43.47826086956522</v>
      </c>
      <c r="I54" s="20"/>
      <c r="J54" s="20"/>
    </row>
    <row r="55" spans="1:10" ht="12" customHeight="1" thickBot="1">
      <c r="A55" s="139" t="s">
        <v>140</v>
      </c>
      <c r="B55" s="156">
        <v>0.0065018061140424115</v>
      </c>
      <c r="C55" s="187">
        <v>985645.768</v>
      </c>
      <c r="D55" s="183">
        <v>56</v>
      </c>
      <c r="E55" s="184">
        <v>0.655808467896</v>
      </c>
      <c r="F55" s="185">
        <v>0.788825937515</v>
      </c>
      <c r="G55" s="187">
        <v>1661.26659416</v>
      </c>
      <c r="H55" s="141">
        <v>178.57142857142858</v>
      </c>
      <c r="I55" s="20"/>
      <c r="J55" s="20"/>
    </row>
    <row r="56" spans="1:10" ht="12" customHeight="1" thickBot="1">
      <c r="A56" s="139" t="s">
        <v>141</v>
      </c>
      <c r="B56" s="156">
        <v>0.007604524197461199</v>
      </c>
      <c r="C56" s="187">
        <v>1152813.074</v>
      </c>
      <c r="D56" s="183">
        <v>29</v>
      </c>
      <c r="E56" s="184">
        <v>0.880787946373</v>
      </c>
      <c r="F56" s="185">
        <v>0.924642887941</v>
      </c>
      <c r="G56" s="187">
        <v>3553.17725597</v>
      </c>
      <c r="H56" s="141">
        <v>344.82758620689657</v>
      </c>
      <c r="I56" s="20"/>
      <c r="J56" s="20"/>
    </row>
    <row r="57" spans="1:10" ht="12" customHeight="1" thickBot="1">
      <c r="A57" s="142" t="s">
        <v>142</v>
      </c>
      <c r="B57" s="158">
        <v>0.041133526348173945</v>
      </c>
      <c r="C57" s="150">
        <v>6235665.207</v>
      </c>
      <c r="D57" s="235">
        <v>48</v>
      </c>
      <c r="E57" s="225">
        <v>0.201520078337</v>
      </c>
      <c r="F57" s="226">
        <v>0.315036184719</v>
      </c>
      <c r="G57" s="229">
        <v>393.212680444</v>
      </c>
      <c r="H57" s="144">
        <v>208.33333333333334</v>
      </c>
      <c r="I57" s="20"/>
      <c r="J57" s="20"/>
    </row>
    <row r="58" spans="1:10" ht="12" customHeight="1">
      <c r="A58" s="86" t="s">
        <v>222</v>
      </c>
      <c r="B58" s="111"/>
      <c r="C58" s="112"/>
      <c r="D58" s="113"/>
      <c r="E58" s="114"/>
      <c r="F58" s="114"/>
      <c r="G58" s="115"/>
      <c r="H58" s="116"/>
      <c r="I58" s="20"/>
      <c r="J58" s="20"/>
    </row>
    <row r="59" spans="1:10" ht="39.75" customHeight="1">
      <c r="A59" s="362" t="s">
        <v>153</v>
      </c>
      <c r="B59" s="363"/>
      <c r="C59" s="363"/>
      <c r="D59" s="363"/>
      <c r="E59" s="363"/>
      <c r="F59" s="363"/>
      <c r="G59" s="363"/>
      <c r="H59" s="363"/>
      <c r="I59" s="20"/>
      <c r="J59" s="20"/>
    </row>
    <row r="60" spans="1:10" ht="14.25">
      <c r="A60" s="86"/>
      <c r="B60" s="20"/>
      <c r="C60" s="20"/>
      <c r="D60" s="20"/>
      <c r="E60" s="20"/>
      <c r="F60" s="20"/>
      <c r="G60" s="20"/>
      <c r="H60" s="20"/>
      <c r="I60" s="20"/>
      <c r="J60" s="20"/>
    </row>
    <row r="61" spans="1:10" ht="16.5" thickBot="1">
      <c r="A61" s="77" t="s">
        <v>337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10" ht="9" customHeight="1">
      <c r="A62" s="13"/>
      <c r="B62" s="13"/>
      <c r="C62" s="13"/>
      <c r="D62" s="13"/>
      <c r="E62" s="13"/>
      <c r="F62" s="254"/>
      <c r="G62" s="254"/>
      <c r="H62" s="255"/>
      <c r="I62" s="254"/>
      <c r="J62" s="20"/>
    </row>
    <row r="63" spans="1:10" ht="33.75">
      <c r="A63" s="9"/>
      <c r="B63" s="5" t="s">
        <v>492</v>
      </c>
      <c r="C63" s="5" t="s">
        <v>133</v>
      </c>
      <c r="D63" s="5" t="s">
        <v>4</v>
      </c>
      <c r="E63" s="5" t="s">
        <v>210</v>
      </c>
      <c r="F63" s="247"/>
      <c r="G63" s="247"/>
      <c r="H63" s="247"/>
      <c r="I63" s="247"/>
      <c r="J63" s="20"/>
    </row>
    <row r="64" spans="1:10" ht="9" customHeight="1" thickBot="1">
      <c r="A64" s="10"/>
      <c r="B64" s="10"/>
      <c r="C64" s="10"/>
      <c r="D64" s="10"/>
      <c r="E64" s="10"/>
      <c r="F64" s="255"/>
      <c r="G64" s="255"/>
      <c r="H64" s="255"/>
      <c r="I64" s="255"/>
      <c r="J64" s="20"/>
    </row>
    <row r="65" spans="1:10" ht="12" customHeight="1" thickBot="1">
      <c r="A65" s="188" t="s">
        <v>145</v>
      </c>
      <c r="B65" s="138">
        <v>4103014.33082</v>
      </c>
      <c r="C65" s="276">
        <v>573</v>
      </c>
      <c r="D65" s="152"/>
      <c r="E65" s="145">
        <v>17.452006980802793</v>
      </c>
      <c r="F65" s="256"/>
      <c r="G65" s="259"/>
      <c r="H65" s="260"/>
      <c r="I65" s="261"/>
      <c r="J65" s="20"/>
    </row>
    <row r="66" spans="1:10" ht="12" customHeight="1" thickBot="1">
      <c r="A66" s="139" t="s">
        <v>136</v>
      </c>
      <c r="B66" s="168">
        <v>5564475.17682</v>
      </c>
      <c r="C66" s="186">
        <v>85</v>
      </c>
      <c r="D66" s="168">
        <v>1084.6035948702804</v>
      </c>
      <c r="E66" s="187">
        <v>117.6470588235294</v>
      </c>
      <c r="F66" s="256"/>
      <c r="G66" s="262"/>
      <c r="H66" s="263"/>
      <c r="I66" s="264"/>
      <c r="J66" s="20"/>
    </row>
    <row r="67" spans="1:10" ht="12" customHeight="1" thickBot="1">
      <c r="A67" s="139" t="s">
        <v>137</v>
      </c>
      <c r="B67" s="168">
        <v>4739785.730430001</v>
      </c>
      <c r="C67" s="186">
        <v>14</v>
      </c>
      <c r="D67" s="168">
        <v>3682.369767403224</v>
      </c>
      <c r="E67" s="187">
        <v>714.2857142857143</v>
      </c>
      <c r="F67" s="256"/>
      <c r="G67" s="262"/>
      <c r="H67" s="263"/>
      <c r="I67" s="264"/>
      <c r="J67" s="20"/>
    </row>
    <row r="68" spans="1:10" ht="12" customHeight="1" thickBot="1">
      <c r="A68" s="139" t="s">
        <v>247</v>
      </c>
      <c r="B68" s="168">
        <v>-300492.4061699999</v>
      </c>
      <c r="C68" s="186">
        <v>9</v>
      </c>
      <c r="D68" s="168">
        <v>4596.5459750434575</v>
      </c>
      <c r="E68" s="187">
        <v>1111.111111111111</v>
      </c>
      <c r="F68" s="256"/>
      <c r="G68" s="262"/>
      <c r="H68" s="263"/>
      <c r="I68" s="264"/>
      <c r="J68" s="20"/>
    </row>
    <row r="69" spans="1:10" ht="12" customHeight="1" thickBot="1">
      <c r="A69" s="139" t="s">
        <v>139</v>
      </c>
      <c r="B69" s="168">
        <v>718983.93126</v>
      </c>
      <c r="C69" s="186">
        <v>11</v>
      </c>
      <c r="D69" s="168">
        <v>4854.730980028393</v>
      </c>
      <c r="E69" s="187">
        <v>909.0909090909091</v>
      </c>
      <c r="F69" s="256"/>
      <c r="G69" s="262"/>
      <c r="H69" s="263"/>
      <c r="I69" s="264"/>
      <c r="J69" s="20"/>
    </row>
    <row r="70" spans="1:10" ht="12" customHeight="1" thickBot="1">
      <c r="A70" s="139" t="s">
        <v>140</v>
      </c>
      <c r="B70" s="168">
        <v>406737.1482099998</v>
      </c>
      <c r="C70" s="186">
        <v>17</v>
      </c>
      <c r="D70" s="168">
        <v>4237.453706669888</v>
      </c>
      <c r="E70" s="187">
        <v>588.2352941176471</v>
      </c>
      <c r="F70" s="256"/>
      <c r="G70" s="262"/>
      <c r="H70" s="263"/>
      <c r="I70" s="264"/>
      <c r="J70" s="20"/>
    </row>
    <row r="71" spans="1:10" ht="12" customHeight="1" thickBot="1">
      <c r="A71" s="139" t="s">
        <v>141</v>
      </c>
      <c r="B71" s="168">
        <v>-2225573.2665899997</v>
      </c>
      <c r="C71" s="186">
        <v>22</v>
      </c>
      <c r="D71" s="168">
        <v>2484.355436141589</v>
      </c>
      <c r="E71" s="187">
        <v>454.54545454545456</v>
      </c>
      <c r="F71" s="256"/>
      <c r="G71" s="262"/>
      <c r="H71" s="263"/>
      <c r="I71" s="264"/>
      <c r="J71" s="20"/>
    </row>
    <row r="72" spans="1:10" ht="12" customHeight="1" thickBot="1">
      <c r="A72" s="139" t="s">
        <v>142</v>
      </c>
      <c r="B72" s="141">
        <v>2221722.5163000003</v>
      </c>
      <c r="C72" s="186">
        <v>7</v>
      </c>
      <c r="D72" s="168">
        <v>5549.33624632507</v>
      </c>
      <c r="E72" s="187">
        <v>1428.5714285714287</v>
      </c>
      <c r="F72" s="256"/>
      <c r="G72" s="262"/>
      <c r="H72" s="263"/>
      <c r="I72" s="264"/>
      <c r="J72" s="20"/>
    </row>
    <row r="73" spans="1:10" ht="12" customHeight="1" thickBot="1">
      <c r="A73" s="139" t="s">
        <v>243</v>
      </c>
      <c r="B73" s="141">
        <v>3311.52338</v>
      </c>
      <c r="C73" s="274">
        <v>5</v>
      </c>
      <c r="D73" s="141">
        <v>7216.899774459571</v>
      </c>
      <c r="E73" s="187">
        <v>2000</v>
      </c>
      <c r="F73" s="257"/>
      <c r="G73" s="265"/>
      <c r="H73" s="266"/>
      <c r="I73" s="264"/>
      <c r="J73" s="20"/>
    </row>
    <row r="74" spans="1:10" ht="12" customHeight="1" thickBot="1">
      <c r="A74" s="139" t="s">
        <v>146</v>
      </c>
      <c r="B74" s="168">
        <v>-1461460.846</v>
      </c>
      <c r="C74" s="186">
        <v>488</v>
      </c>
      <c r="D74" s="168">
        <v>1420.75164263</v>
      </c>
      <c r="E74" s="187">
        <v>20.491803278688526</v>
      </c>
      <c r="F74" s="258"/>
      <c r="G74" s="267"/>
      <c r="H74" s="268"/>
      <c r="I74" s="269"/>
      <c r="J74" s="20"/>
    </row>
    <row r="75" spans="1:10" ht="12" customHeight="1" thickBot="1">
      <c r="A75" s="139" t="s">
        <v>137</v>
      </c>
      <c r="B75" s="168">
        <v>-455990.923</v>
      </c>
      <c r="C75" s="186">
        <v>29</v>
      </c>
      <c r="D75" s="168">
        <v>6675.7797221</v>
      </c>
      <c r="E75" s="187">
        <v>344.82758620689657</v>
      </c>
      <c r="F75" s="258"/>
      <c r="G75" s="267"/>
      <c r="H75" s="268"/>
      <c r="I75" s="270"/>
      <c r="J75" s="20"/>
    </row>
    <row r="76" spans="1:10" ht="12" customHeight="1" thickBot="1">
      <c r="A76" s="139" t="s">
        <v>138</v>
      </c>
      <c r="B76" s="168">
        <v>-222705.79</v>
      </c>
      <c r="C76" s="186">
        <v>96</v>
      </c>
      <c r="D76" s="168">
        <v>6454.78364026</v>
      </c>
      <c r="E76" s="187">
        <v>104.16666666666667</v>
      </c>
      <c r="F76" s="258"/>
      <c r="G76" s="267"/>
      <c r="H76" s="268"/>
      <c r="I76" s="270"/>
      <c r="J76" s="20"/>
    </row>
    <row r="77" spans="1:10" ht="12" customHeight="1" thickBot="1">
      <c r="A77" s="139" t="s">
        <v>139</v>
      </c>
      <c r="B77" s="168">
        <v>-677824.773</v>
      </c>
      <c r="C77" s="186">
        <v>230</v>
      </c>
      <c r="D77" s="168">
        <v>740.641825749</v>
      </c>
      <c r="E77" s="187">
        <v>43.47826086956522</v>
      </c>
      <c r="F77" s="258"/>
      <c r="G77" s="267"/>
      <c r="H77" s="268"/>
      <c r="I77" s="270"/>
      <c r="J77" s="20"/>
    </row>
    <row r="78" spans="1:10" ht="12" customHeight="1" thickBot="1">
      <c r="A78" s="139" t="s">
        <v>140</v>
      </c>
      <c r="B78" s="168">
        <v>-16876.533</v>
      </c>
      <c r="C78" s="186">
        <v>56</v>
      </c>
      <c r="D78" s="168">
        <v>6772.21889482</v>
      </c>
      <c r="E78" s="187">
        <v>178.57142857142858</v>
      </c>
      <c r="F78" s="258"/>
      <c r="G78" s="267"/>
      <c r="H78" s="268"/>
      <c r="I78" s="270"/>
      <c r="J78" s="20"/>
    </row>
    <row r="79" spans="1:10" ht="12" customHeight="1" thickBot="1">
      <c r="A79" s="139" t="s">
        <v>141</v>
      </c>
      <c r="B79" s="168">
        <v>54649.566</v>
      </c>
      <c r="C79" s="186">
        <v>29</v>
      </c>
      <c r="D79" s="168">
        <v>3632.35927557</v>
      </c>
      <c r="E79" s="187">
        <v>344.82758620689657</v>
      </c>
      <c r="F79" s="258"/>
      <c r="G79" s="267"/>
      <c r="H79" s="268"/>
      <c r="I79" s="270"/>
      <c r="J79" s="20"/>
    </row>
    <row r="80" spans="1:10" ht="12" customHeight="1" thickBot="1">
      <c r="A80" s="142" t="s">
        <v>142</v>
      </c>
      <c r="B80" s="190">
        <v>-142712.393</v>
      </c>
      <c r="C80" s="228">
        <v>48</v>
      </c>
      <c r="D80" s="190">
        <v>5884.69311372</v>
      </c>
      <c r="E80" s="229">
        <v>208.33333333333334</v>
      </c>
      <c r="F80" s="258"/>
      <c r="G80" s="267"/>
      <c r="H80" s="268"/>
      <c r="I80" s="270"/>
      <c r="J80" s="20"/>
    </row>
    <row r="81" spans="1:10" ht="42.75" customHeight="1">
      <c r="A81" s="364" t="s">
        <v>301</v>
      </c>
      <c r="B81" s="365"/>
      <c r="C81" s="365"/>
      <c r="D81" s="365"/>
      <c r="E81" s="365"/>
      <c r="F81" s="365"/>
      <c r="G81" s="365"/>
      <c r="H81" s="365"/>
      <c r="I81" s="365"/>
      <c r="J81" s="20"/>
    </row>
    <row r="82" spans="1:10" ht="8.25" customHeight="1">
      <c r="A82" s="86"/>
      <c r="B82" s="20"/>
      <c r="C82" s="20"/>
      <c r="D82" s="20"/>
      <c r="E82" s="20"/>
      <c r="F82" s="20"/>
      <c r="G82" s="20"/>
      <c r="H82" s="20"/>
      <c r="I82" s="20"/>
      <c r="J82" s="20"/>
    </row>
    <row r="83" spans="1:10" ht="16.5" thickBot="1">
      <c r="A83" s="77" t="s">
        <v>338</v>
      </c>
      <c r="B83" s="20"/>
      <c r="C83" s="20"/>
      <c r="D83" s="20"/>
      <c r="E83" s="20"/>
      <c r="F83" s="20"/>
      <c r="G83" s="20"/>
      <c r="H83" s="20"/>
      <c r="I83" s="20"/>
      <c r="J83" s="20"/>
    </row>
    <row r="84" spans="1:10" ht="9" customHeight="1">
      <c r="A84" s="17"/>
      <c r="B84" s="17"/>
      <c r="C84" s="17"/>
      <c r="D84" s="17"/>
      <c r="E84" s="17"/>
      <c r="F84" s="17"/>
      <c r="G84" s="17"/>
      <c r="H84" s="17"/>
      <c r="I84" s="17"/>
      <c r="J84" s="13"/>
    </row>
    <row r="85" spans="1:10" ht="13.5">
      <c r="A85" s="9"/>
      <c r="B85" s="360" t="s">
        <v>143</v>
      </c>
      <c r="C85" s="361"/>
      <c r="D85" s="366"/>
      <c r="E85" s="360" t="s">
        <v>144</v>
      </c>
      <c r="F85" s="361"/>
      <c r="G85" s="366"/>
      <c r="H85" s="360" t="s">
        <v>147</v>
      </c>
      <c r="I85" s="361"/>
      <c r="J85" s="361"/>
    </row>
    <row r="86" spans="1:10" ht="13.5">
      <c r="A86" s="9"/>
      <c r="B86" s="117" t="s">
        <v>148</v>
      </c>
      <c r="C86" s="117" t="s">
        <v>149</v>
      </c>
      <c r="D86" s="117" t="s">
        <v>150</v>
      </c>
      <c r="E86" s="117" t="s">
        <v>148</v>
      </c>
      <c r="F86" s="117" t="s">
        <v>149</v>
      </c>
      <c r="G86" s="117" t="s">
        <v>150</v>
      </c>
      <c r="H86" s="117" t="s">
        <v>148</v>
      </c>
      <c r="I86" s="117" t="s">
        <v>149</v>
      </c>
      <c r="J86" s="117" t="s">
        <v>150</v>
      </c>
    </row>
    <row r="87" spans="1:10" ht="9" customHeight="1" thickBot="1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2" customHeight="1" thickBot="1">
      <c r="A88" s="194" t="s">
        <v>145</v>
      </c>
      <c r="B88" s="344">
        <v>-0.450530327949</v>
      </c>
      <c r="C88" s="344">
        <v>-0.011199829701482415</v>
      </c>
      <c r="D88" s="344">
        <v>0.178665530567</v>
      </c>
      <c r="E88" s="344">
        <v>-0.584261132674</v>
      </c>
      <c r="F88" s="344">
        <v>-0.034455608210912994</v>
      </c>
      <c r="G88" s="344">
        <v>0.08994999999999999</v>
      </c>
      <c r="H88" s="344">
        <v>-0.425786577284</v>
      </c>
      <c r="I88" s="344">
        <v>-0.007247177846260515</v>
      </c>
      <c r="J88" s="344">
        <v>0.03438131788035159</v>
      </c>
    </row>
    <row r="89" spans="1:10" ht="12" customHeight="1" thickBot="1">
      <c r="A89" s="139" t="s">
        <v>136</v>
      </c>
      <c r="B89" s="191">
        <v>-0.348</v>
      </c>
      <c r="C89" s="191">
        <v>-0.00879498166019419</v>
      </c>
      <c r="D89" s="191">
        <v>0.029219192807583116</v>
      </c>
      <c r="E89" s="191">
        <v>-0.47509999999999997</v>
      </c>
      <c r="F89" s="191">
        <v>-0.013220122514689186</v>
      </c>
      <c r="G89" s="191">
        <v>0.08994999999999999</v>
      </c>
      <c r="H89" s="191">
        <v>-0.1892</v>
      </c>
      <c r="I89" s="191">
        <v>0.01470355739631131</v>
      </c>
      <c r="J89" s="191">
        <v>0.03438131788035159</v>
      </c>
    </row>
    <row r="90" spans="1:10" ht="12" customHeight="1" thickBot="1">
      <c r="A90" s="139" t="s">
        <v>137</v>
      </c>
      <c r="B90" s="191">
        <v>-0.0381</v>
      </c>
      <c r="C90" s="191">
        <v>0.002694734777505182</v>
      </c>
      <c r="D90" s="191">
        <v>0.012534309180817882</v>
      </c>
      <c r="E90" s="191">
        <v>-0.025699999999999997</v>
      </c>
      <c r="F90" s="191">
        <v>0.024571340697832553</v>
      </c>
      <c r="G90" s="191">
        <v>0.0421885294472617</v>
      </c>
      <c r="H90" s="191">
        <v>0</v>
      </c>
      <c r="I90" s="191">
        <v>0.023718611088008105</v>
      </c>
      <c r="J90" s="191">
        <v>0.03438131788035159</v>
      </c>
    </row>
    <row r="91" spans="1:10" ht="12" customHeight="1" thickBot="1">
      <c r="A91" s="139" t="s">
        <v>138</v>
      </c>
      <c r="B91" s="191">
        <v>-0.0154</v>
      </c>
      <c r="C91" s="191">
        <v>0.012650211310385413</v>
      </c>
      <c r="D91" s="191">
        <v>0.020411226115296666</v>
      </c>
      <c r="E91" s="191">
        <v>-0.043899999999999995</v>
      </c>
      <c r="F91" s="191">
        <v>0.01272714081346294</v>
      </c>
      <c r="G91" s="191">
        <v>0.03181910131608778</v>
      </c>
      <c r="H91" s="191">
        <v>-0.0431</v>
      </c>
      <c r="I91" s="191">
        <v>0.005761484411189271</v>
      </c>
      <c r="J91" s="191">
        <v>0.023</v>
      </c>
    </row>
    <row r="92" spans="1:10" ht="12" customHeight="1" thickBot="1">
      <c r="A92" s="139" t="s">
        <v>139</v>
      </c>
      <c r="B92" s="191">
        <v>-0.348</v>
      </c>
      <c r="C92" s="191">
        <v>-0.08314721459821144</v>
      </c>
      <c r="D92" s="191">
        <v>0.023362345560097753</v>
      </c>
      <c r="E92" s="191">
        <v>-0.47509999999999997</v>
      </c>
      <c r="F92" s="191">
        <v>-0.37833252484189345</v>
      </c>
      <c r="G92" s="191">
        <v>-0.1229</v>
      </c>
      <c r="H92" s="191">
        <v>-0.1892</v>
      </c>
      <c r="I92" s="191">
        <v>-0.11998303512697976</v>
      </c>
      <c r="J92" s="191">
        <v>0.0102</v>
      </c>
    </row>
    <row r="93" spans="1:10" ht="12" customHeight="1" thickBot="1">
      <c r="A93" s="139" t="s">
        <v>140</v>
      </c>
      <c r="B93" s="191">
        <v>-0.2359</v>
      </c>
      <c r="C93" s="191">
        <v>-0.028352007364898936</v>
      </c>
      <c r="D93" s="191">
        <v>0.004030000000000001</v>
      </c>
      <c r="E93" s="191">
        <v>-0.4729</v>
      </c>
      <c r="F93" s="191">
        <v>-0.07084268350941525</v>
      </c>
      <c r="G93" s="191">
        <v>0.014151</v>
      </c>
      <c r="H93" s="191">
        <v>-0.09474199999999999</v>
      </c>
      <c r="I93" s="191">
        <v>-0.03638244628182739</v>
      </c>
      <c r="J93" s="191">
        <v>0.029500000000000002</v>
      </c>
    </row>
    <row r="94" spans="1:10" ht="12" customHeight="1" thickBot="1">
      <c r="A94" s="139" t="s">
        <v>141</v>
      </c>
      <c r="B94" s="191">
        <v>-0.113684</v>
      </c>
      <c r="C94" s="191">
        <v>-0.05884297093867324</v>
      </c>
      <c r="D94" s="191">
        <v>-0.006154</v>
      </c>
      <c r="E94" s="191">
        <v>-0.229078</v>
      </c>
      <c r="F94" s="191">
        <v>-0.14315514106581323</v>
      </c>
      <c r="G94" s="191">
        <v>0.0045000000000000005</v>
      </c>
      <c r="H94" s="191">
        <v>-0.0054</v>
      </c>
      <c r="I94" s="191">
        <v>0.00828078310772138</v>
      </c>
      <c r="J94" s="191">
        <v>0.010366</v>
      </c>
    </row>
    <row r="95" spans="1:10" ht="12" customHeight="1" thickBot="1">
      <c r="A95" s="139" t="s">
        <v>142</v>
      </c>
      <c r="B95" s="191">
        <v>-0.013335999999999999</v>
      </c>
      <c r="C95" s="191">
        <v>-0.00047036189884286193</v>
      </c>
      <c r="D95" s="191">
        <v>0.011906000000000002</v>
      </c>
      <c r="E95" s="191">
        <v>-0.024836855946235414</v>
      </c>
      <c r="F95" s="191">
        <v>-0.02118670302652331</v>
      </c>
      <c r="G95" s="191">
        <v>0</v>
      </c>
      <c r="H95" s="191">
        <v>0</v>
      </c>
      <c r="I95" s="191">
        <v>0</v>
      </c>
      <c r="J95" s="191">
        <v>0</v>
      </c>
    </row>
    <row r="96" spans="1:10" ht="12" customHeight="1" thickBot="1">
      <c r="A96" s="139" t="s">
        <v>243</v>
      </c>
      <c r="B96" s="191">
        <v>-0.030597</v>
      </c>
      <c r="C96" s="191">
        <v>0.01277097056740978</v>
      </c>
      <c r="D96" s="191">
        <v>0.029219192807583116</v>
      </c>
      <c r="E96" s="191">
        <v>-0.097794</v>
      </c>
      <c r="F96" s="191">
        <v>0.02392633325774545</v>
      </c>
      <c r="G96" s="191">
        <v>0.08994999999999999</v>
      </c>
      <c r="H96" s="191">
        <v>0</v>
      </c>
      <c r="I96" s="193" t="s">
        <v>491</v>
      </c>
      <c r="J96" s="191">
        <v>0</v>
      </c>
    </row>
    <row r="97" spans="1:10" ht="12" customHeight="1" thickBot="1">
      <c r="A97" s="139" t="s">
        <v>146</v>
      </c>
      <c r="B97" s="191">
        <v>-0.450530327949</v>
      </c>
      <c r="C97" s="191">
        <v>-0.0396706164277</v>
      </c>
      <c r="D97" s="191">
        <v>0.178665530567</v>
      </c>
      <c r="E97" s="191">
        <v>-0.584261132674</v>
      </c>
      <c r="F97" s="191">
        <v>-0.163655411294</v>
      </c>
      <c r="G97" s="191">
        <v>0.0324</v>
      </c>
      <c r="H97" s="191">
        <v>-0.425786577284</v>
      </c>
      <c r="I97" s="191">
        <v>-0.140798663856</v>
      </c>
      <c r="J97" s="191">
        <v>0.0257</v>
      </c>
    </row>
    <row r="98" spans="1:10" ht="12" customHeight="1" thickBot="1">
      <c r="A98" s="139" t="s">
        <v>137</v>
      </c>
      <c r="B98" s="191">
        <v>-0.0890582086585</v>
      </c>
      <c r="C98" s="191">
        <v>0.00198672653955</v>
      </c>
      <c r="D98" s="191">
        <v>0.144194822313</v>
      </c>
      <c r="E98" s="191">
        <v>-0.183771374382</v>
      </c>
      <c r="F98" s="191">
        <v>-0.00283461468307</v>
      </c>
      <c r="G98" s="191">
        <v>0.0324</v>
      </c>
      <c r="H98" s="191">
        <v>-0.326122467325</v>
      </c>
      <c r="I98" s="191">
        <v>-0.0339912339498</v>
      </c>
      <c r="J98" s="191">
        <v>0.0257</v>
      </c>
    </row>
    <row r="99" spans="1:10" ht="12" customHeight="1" thickBot="1">
      <c r="A99" s="139" t="s">
        <v>138</v>
      </c>
      <c r="B99" s="191">
        <v>-0.186812929752</v>
      </c>
      <c r="C99" s="191">
        <v>0.0107198215015</v>
      </c>
      <c r="D99" s="191">
        <v>0.169132985737</v>
      </c>
      <c r="E99" s="191">
        <v>-0.350708989061</v>
      </c>
      <c r="F99" s="191">
        <v>-0.0626792164305</v>
      </c>
      <c r="G99" s="191">
        <v>0.0293</v>
      </c>
      <c r="H99" s="191">
        <v>-0.338311118611</v>
      </c>
      <c r="I99" s="191">
        <v>-0.143524782415</v>
      </c>
      <c r="J99" s="191">
        <v>0.0099</v>
      </c>
    </row>
    <row r="100" spans="1:10" ht="12" customHeight="1" thickBot="1">
      <c r="A100" s="139" t="s">
        <v>139</v>
      </c>
      <c r="B100" s="191">
        <v>-0.450530327949</v>
      </c>
      <c r="C100" s="191">
        <v>-0.133553417871</v>
      </c>
      <c r="D100" s="191">
        <v>0.178665530567</v>
      </c>
      <c r="E100" s="191">
        <v>-0.584261132674</v>
      </c>
      <c r="F100" s="191">
        <v>-0.405263798901</v>
      </c>
      <c r="G100" s="191">
        <v>-0.104939723006</v>
      </c>
      <c r="H100" s="191">
        <v>-0.425786577284</v>
      </c>
      <c r="I100" s="191">
        <v>-0.208071598996</v>
      </c>
      <c r="J100" s="191">
        <v>-0.0521</v>
      </c>
    </row>
    <row r="101" spans="1:10" ht="12" customHeight="1" thickBot="1">
      <c r="A101" s="139" t="s">
        <v>140</v>
      </c>
      <c r="B101" s="191">
        <v>-0.319723293371</v>
      </c>
      <c r="C101" s="191">
        <v>-0.0937833686656</v>
      </c>
      <c r="D101" s="191">
        <v>0.0581748241367</v>
      </c>
      <c r="E101" s="191">
        <v>-0.484027223006</v>
      </c>
      <c r="F101" s="191">
        <v>-0.279348100865</v>
      </c>
      <c r="G101" s="191">
        <v>0.0226</v>
      </c>
      <c r="H101" s="191">
        <v>-0.376560587838</v>
      </c>
      <c r="I101" s="191">
        <v>-0.277629395053</v>
      </c>
      <c r="J101" s="191">
        <v>-0.206799868672</v>
      </c>
    </row>
    <row r="102" spans="1:10" ht="12" customHeight="1" thickBot="1">
      <c r="A102" s="139" t="s">
        <v>141</v>
      </c>
      <c r="B102" s="191">
        <v>-0.0918626473784</v>
      </c>
      <c r="C102" s="191">
        <v>-0.0083137320798</v>
      </c>
      <c r="D102" s="191">
        <v>0.0139047557725</v>
      </c>
      <c r="E102" s="191">
        <v>-0.388787173606</v>
      </c>
      <c r="F102" s="191">
        <v>-0.218006704741</v>
      </c>
      <c r="G102" s="191">
        <v>-0.0986082215945</v>
      </c>
      <c r="H102" s="191">
        <v>-0.266619825411</v>
      </c>
      <c r="I102" s="191">
        <v>-0.236418477103</v>
      </c>
      <c r="J102" s="191">
        <v>-0.22390244116</v>
      </c>
    </row>
    <row r="103" spans="1:10" ht="12" customHeight="1" thickBot="1">
      <c r="A103" s="142" t="s">
        <v>142</v>
      </c>
      <c r="B103" s="303">
        <v>-0.329438670365</v>
      </c>
      <c r="C103" s="303">
        <v>0.00966328155595</v>
      </c>
      <c r="D103" s="303">
        <v>0.157290204933</v>
      </c>
      <c r="E103" s="303">
        <v>-0.191975573394</v>
      </c>
      <c r="F103" s="303">
        <v>-0.032293157339</v>
      </c>
      <c r="G103" s="303">
        <v>0.0221</v>
      </c>
      <c r="H103" s="303">
        <v>-0.306122304719</v>
      </c>
      <c r="I103" s="303">
        <v>-0.0251818305876</v>
      </c>
      <c r="J103" s="303">
        <v>-0.0018</v>
      </c>
    </row>
    <row r="104" spans="1:10" ht="14.25">
      <c r="A104" s="91"/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1:10" ht="14.25">
      <c r="A105" s="79"/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10" ht="16.5" thickBot="1">
      <c r="A106" s="77" t="s">
        <v>339</v>
      </c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1:10" ht="9" customHeight="1">
      <c r="A107" s="13"/>
      <c r="B107" s="13"/>
      <c r="C107" s="13"/>
      <c r="D107" s="20"/>
      <c r="E107" s="20"/>
      <c r="F107" s="20"/>
      <c r="G107" s="20"/>
      <c r="H107" s="20"/>
      <c r="I107" s="20"/>
      <c r="J107" s="20"/>
    </row>
    <row r="108" spans="1:10" ht="22.5">
      <c r="A108" s="9"/>
      <c r="B108" s="5" t="s">
        <v>151</v>
      </c>
      <c r="C108" s="5" t="s">
        <v>152</v>
      </c>
      <c r="D108" s="20"/>
      <c r="E108" s="20"/>
      <c r="F108" s="20"/>
      <c r="G108" s="20"/>
      <c r="H108" s="20"/>
      <c r="I108" s="20"/>
      <c r="J108" s="20"/>
    </row>
    <row r="109" spans="1:10" ht="9" customHeight="1" thickBot="1">
      <c r="A109" s="10"/>
      <c r="B109" s="10"/>
      <c r="C109" s="10"/>
      <c r="D109" s="20"/>
      <c r="E109" s="20"/>
      <c r="F109" s="20"/>
      <c r="G109" s="20"/>
      <c r="H109" s="20"/>
      <c r="I109" s="20"/>
      <c r="J109" s="20"/>
    </row>
    <row r="110" spans="1:10" ht="12" customHeight="1" thickBot="1">
      <c r="A110" s="83" t="s">
        <v>122</v>
      </c>
      <c r="B110" s="138">
        <v>70537322.04099429</v>
      </c>
      <c r="C110" s="145">
        <v>61063906.74820308</v>
      </c>
      <c r="D110" s="20"/>
      <c r="E110" s="20"/>
      <c r="F110" s="20"/>
      <c r="G110" s="20"/>
      <c r="H110" s="20"/>
      <c r="I110" s="20"/>
      <c r="J110" s="20"/>
    </row>
    <row r="111" spans="1:10" ht="12" customHeight="1" thickBot="1">
      <c r="A111" s="84" t="s">
        <v>248</v>
      </c>
      <c r="B111" s="141">
        <v>25860500.059224665</v>
      </c>
      <c r="C111" s="147">
        <v>10329479.974655505</v>
      </c>
      <c r="D111" s="20"/>
      <c r="E111" s="20"/>
      <c r="F111" s="20"/>
      <c r="G111" s="20"/>
      <c r="H111" s="20"/>
      <c r="I111" s="20"/>
      <c r="J111" s="20"/>
    </row>
    <row r="112" spans="1:10" ht="12" customHeight="1" thickBot="1">
      <c r="A112" s="84" t="s">
        <v>249</v>
      </c>
      <c r="B112" s="141">
        <v>44303883.33942922</v>
      </c>
      <c r="C112" s="147">
        <v>29932502.14156001</v>
      </c>
      <c r="D112" s="20"/>
      <c r="E112" s="20"/>
      <c r="F112" s="20"/>
      <c r="G112" s="20"/>
      <c r="H112" s="20"/>
      <c r="I112" s="20"/>
      <c r="J112" s="20"/>
    </row>
    <row r="113" spans="1:10" ht="12" customHeight="1" thickBot="1">
      <c r="A113" s="84" t="s">
        <v>250</v>
      </c>
      <c r="B113" s="141">
        <v>102056.70749040002</v>
      </c>
      <c r="C113" s="147">
        <v>15523300.436517335</v>
      </c>
      <c r="D113" s="20"/>
      <c r="E113" s="20"/>
      <c r="F113" s="20"/>
      <c r="G113" s="20"/>
      <c r="H113" s="20"/>
      <c r="I113" s="20"/>
      <c r="J113" s="20"/>
    </row>
    <row r="114" spans="1:10" ht="12" customHeight="1" thickBot="1">
      <c r="A114" s="84" t="s">
        <v>251</v>
      </c>
      <c r="B114" s="149">
        <v>0</v>
      </c>
      <c r="C114" s="147">
        <v>3830619.0610729065</v>
      </c>
      <c r="D114" s="20"/>
      <c r="E114" s="20"/>
      <c r="F114" s="20"/>
      <c r="G114" s="20"/>
      <c r="H114" s="20"/>
      <c r="I114" s="20"/>
      <c r="J114" s="20"/>
    </row>
    <row r="115" spans="1:10" ht="12" customHeight="1" thickBot="1">
      <c r="A115" s="84" t="s">
        <v>254</v>
      </c>
      <c r="B115" s="141">
        <v>45863.431520000006</v>
      </c>
      <c r="C115" s="147">
        <v>-592143.8948599999</v>
      </c>
      <c r="D115" s="20"/>
      <c r="E115" s="20"/>
      <c r="F115" s="20"/>
      <c r="G115" s="20"/>
      <c r="H115" s="20"/>
      <c r="I115" s="20"/>
      <c r="J115" s="20"/>
    </row>
    <row r="116" spans="1:10" ht="12" customHeight="1" thickBot="1">
      <c r="A116" s="85" t="s">
        <v>252</v>
      </c>
      <c r="B116" s="235">
        <v>225018.50332999998</v>
      </c>
      <c r="C116" s="150">
        <v>2040149.0292573231</v>
      </c>
      <c r="D116" s="20"/>
      <c r="E116" s="20"/>
      <c r="F116" s="20"/>
      <c r="G116" s="20"/>
      <c r="H116" s="20"/>
      <c r="I116" s="20"/>
      <c r="J116" s="20"/>
    </row>
    <row r="117" spans="1:10" ht="12" customHeight="1">
      <c r="A117" s="195" t="s">
        <v>253</v>
      </c>
      <c r="D117" s="118"/>
      <c r="E117" s="20"/>
      <c r="F117" s="20"/>
      <c r="G117" s="20"/>
      <c r="H117" s="20"/>
      <c r="I117" s="20"/>
      <c r="J117" s="20"/>
    </row>
    <row r="118" spans="1:10" ht="14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1:10" ht="14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ht="14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ht="14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ht="14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</row>
    <row r="123" spans="1:10" ht="14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10" ht="14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1:10" ht="14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</row>
    <row r="126" spans="1:10" ht="14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1:10" ht="14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</row>
    <row r="128" spans="1:10" ht="14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1:10" ht="14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1:10" ht="14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ht="14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ht="14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ht="14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</row>
    <row r="134" spans="1:10" ht="14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</row>
    <row r="135" spans="1:10" ht="14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</row>
    <row r="136" spans="1:10" ht="14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</row>
    <row r="137" spans="1:10" ht="14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</row>
    <row r="138" spans="1:10" ht="14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</row>
    <row r="139" spans="1:10" ht="14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</row>
    <row r="140" spans="1:10" ht="14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</row>
    <row r="141" spans="1:10" ht="14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ht="14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ht="14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ht="14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</row>
    <row r="145" spans="1:10" ht="14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</row>
    <row r="146" spans="1:10" ht="14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</row>
    <row r="147" spans="1:10" ht="14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</row>
    <row r="148" spans="1:10" ht="14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</row>
    <row r="149" spans="1:10" ht="14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</row>
    <row r="150" spans="1:10" ht="14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</row>
    <row r="151" spans="1:10" ht="14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</row>
    <row r="152" spans="1:10" ht="14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ht="14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ht="14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ht="14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</row>
    <row r="156" spans="1:10" ht="14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</row>
    <row r="157" spans="1:10" ht="14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</row>
    <row r="158" spans="1:10" ht="14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</row>
    <row r="159" spans="1:10" ht="14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</row>
    <row r="160" spans="1:10" ht="14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</row>
    <row r="161" spans="1:10" ht="14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</row>
    <row r="162" spans="1:10" ht="14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</row>
    <row r="163" spans="1:10" ht="14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ht="14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ht="14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ht="14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</row>
    <row r="167" spans="1:10" ht="14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</row>
    <row r="168" spans="1:10" ht="14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</row>
    <row r="169" spans="1:10" ht="14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</row>
    <row r="170" spans="1:10" ht="14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</row>
    <row r="171" spans="1:10" ht="14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</row>
    <row r="172" spans="1:10" ht="14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</row>
    <row r="173" spans="1:10" ht="14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</row>
    <row r="174" spans="1:10" ht="14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ht="14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ht="14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ht="14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</row>
    <row r="178" spans="1:10" ht="14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</row>
    <row r="179" spans="1:10" ht="14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</row>
    <row r="180" spans="1:10" ht="14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</row>
    <row r="181" spans="1:10" ht="14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</row>
    <row r="182" spans="1:10" ht="14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</row>
    <row r="183" spans="1:10" ht="14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</row>
    <row r="184" spans="1:10" ht="14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</row>
    <row r="185" spans="1:10" ht="14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ht="14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ht="14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ht="14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10" ht="14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10" ht="14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</row>
    <row r="191" spans="1:10" ht="14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</row>
    <row r="192" spans="1:10" ht="14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</row>
    <row r="193" spans="1:10" ht="14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</row>
    <row r="194" spans="1:10" ht="14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</row>
    <row r="195" spans="1:10" ht="14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</row>
    <row r="196" spans="1:10" ht="14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ht="14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ht="14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</row>
    <row r="199" spans="1:10" ht="14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</row>
    <row r="200" spans="1:10" ht="14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</row>
    <row r="201" spans="1:10" ht="14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</row>
    <row r="202" spans="1:10" ht="14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</row>
    <row r="203" spans="1:10" ht="14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</row>
    <row r="204" spans="1:10" ht="14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</row>
    <row r="205" spans="1:10" ht="14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</row>
    <row r="206" spans="1:10" ht="14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</row>
    <row r="207" spans="1:10" ht="14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</row>
    <row r="208" spans="1:10" ht="14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</row>
    <row r="209" spans="1:10" ht="14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0" ht="14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</row>
    <row r="211" spans="1:10" ht="14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</row>
    <row r="212" spans="1:10" ht="14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</row>
    <row r="213" spans="1:10" ht="14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</row>
    <row r="214" spans="1:10" ht="14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</row>
    <row r="215" spans="1:10" ht="14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</row>
    <row r="216" spans="1:10" ht="14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</row>
    <row r="217" spans="1:10" ht="14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</row>
    <row r="218" spans="1:10" ht="14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</row>
    <row r="219" spans="1:10" ht="14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</row>
    <row r="220" spans="1:10" ht="14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ht="14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</row>
    <row r="222" spans="1:10" ht="14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</row>
    <row r="223" spans="1:10" ht="14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</row>
    <row r="224" spans="1:10" ht="14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</row>
    <row r="225" spans="1:10" ht="14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</row>
    <row r="226" spans="1:10" ht="14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</row>
    <row r="227" spans="1:10" ht="14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</row>
    <row r="228" spans="1:10" ht="14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</row>
    <row r="229" spans="1:10" ht="14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</row>
    <row r="230" spans="1:10" ht="14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</row>
    <row r="231" spans="1:10" ht="14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</row>
    <row r="232" spans="1:10" ht="14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</row>
    <row r="233" spans="1:10" ht="14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</row>
    <row r="234" spans="1:10" ht="14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</row>
    <row r="235" spans="1:10" ht="14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</row>
    <row r="236" spans="1:10" ht="14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</row>
    <row r="237" spans="1:10" ht="14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</row>
    <row r="238" spans="1:10" ht="14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</row>
    <row r="239" spans="1:10" ht="14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</row>
    <row r="240" spans="1:10" ht="14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</row>
    <row r="241" spans="1:10" ht="14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</row>
    <row r="242" spans="1:10" ht="14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0" ht="14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</row>
    <row r="244" spans="1:10" ht="14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</row>
    <row r="245" spans="1:10" ht="14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</row>
    <row r="246" spans="1:10" ht="14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</row>
    <row r="247" spans="1:10" ht="14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</row>
    <row r="248" spans="1:10" ht="14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</row>
    <row r="249" spans="1:10" ht="14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</row>
    <row r="250" spans="1:10" ht="14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</row>
    <row r="251" spans="1:10" ht="14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</row>
    <row r="252" spans="1:10" ht="14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</row>
    <row r="253" spans="1:10" ht="14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</row>
    <row r="254" spans="1:10" ht="14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</row>
    <row r="255" spans="1:10" ht="14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</row>
    <row r="256" spans="1:10" ht="14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</row>
    <row r="257" spans="1:10" ht="14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</row>
    <row r="258" spans="1:10" ht="14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</row>
    <row r="259" spans="1:10" ht="14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</row>
    <row r="260" spans="1:10" ht="14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</row>
    <row r="261" spans="1:10" ht="14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</row>
    <row r="262" spans="1:10" ht="14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</row>
    <row r="263" spans="1:10" ht="14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</row>
    <row r="264" spans="1:10" ht="14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</row>
    <row r="265" spans="1:10" ht="14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</row>
    <row r="266" spans="1:10" ht="14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</row>
    <row r="267" spans="1:10" ht="14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</row>
    <row r="268" spans="1:10" ht="14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</row>
    <row r="269" spans="1:10" ht="14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</row>
    <row r="270" spans="1:10" ht="14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</row>
    <row r="271" spans="1:10" ht="14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</row>
    <row r="272" spans="1:10" ht="14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</row>
    <row r="273" spans="1:10" ht="14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</row>
    <row r="274" spans="1:10" ht="14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</row>
    <row r="275" spans="1:10" ht="14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</row>
    <row r="276" spans="1:10" ht="14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</row>
    <row r="277" spans="1:10" ht="14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</row>
    <row r="278" spans="1:10" ht="14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</row>
    <row r="279" spans="1:10" ht="14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</row>
    <row r="280" spans="1:10" ht="14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</row>
    <row r="281" spans="1:10" ht="14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</row>
    <row r="282" spans="1:10" ht="14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</row>
    <row r="283" spans="1:10" ht="14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</row>
    <row r="284" spans="1:10" ht="14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</row>
    <row r="285" spans="1:10" ht="14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</row>
    <row r="286" spans="1:10" ht="14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</row>
    <row r="287" spans="1:10" ht="14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</row>
    <row r="288" spans="1:10" ht="14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</row>
    <row r="289" spans="1:10" ht="14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</row>
    <row r="290" spans="1:10" ht="14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</row>
    <row r="291" spans="1:10" ht="14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</row>
    <row r="292" spans="1:10" ht="14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</row>
    <row r="293" spans="1:10" ht="14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</row>
    <row r="294" spans="1:10" ht="14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</row>
    <row r="295" spans="1:10" ht="14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</row>
    <row r="296" spans="1:10" ht="14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</row>
    <row r="297" spans="1:10" ht="14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</row>
    <row r="298" spans="1:10" ht="14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</row>
    <row r="299" spans="1:10" ht="14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</row>
    <row r="300" spans="1:10" ht="14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</row>
    <row r="301" spans="1:10" ht="14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</row>
    <row r="302" spans="1:10" ht="14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</row>
    <row r="303" spans="1:10" ht="14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</row>
    <row r="304" spans="1:10" ht="14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</row>
    <row r="305" spans="1:10" ht="14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</row>
    <row r="306" spans="1:10" ht="14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</row>
    <row r="307" spans="1:10" ht="14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</row>
    <row r="308" spans="1:10" ht="14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</row>
    <row r="309" spans="1:10" ht="14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</row>
    <row r="310" spans="1:10" ht="14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</row>
    <row r="311" spans="1:10" ht="14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</row>
    <row r="312" spans="1:10" ht="14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</row>
    <row r="313" spans="1:10" ht="14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</row>
    <row r="314" spans="1:10" ht="14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</row>
    <row r="315" spans="1:10" ht="14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</row>
    <row r="316" spans="1:10" ht="14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</row>
    <row r="317" spans="1:10" ht="14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</row>
    <row r="318" spans="1:10" ht="14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</row>
    <row r="319" spans="1:10" ht="14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</row>
    <row r="320" spans="1:10" ht="14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</row>
    <row r="321" spans="1:10" ht="14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</row>
    <row r="322" spans="1:10" ht="14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</row>
    <row r="323" spans="1:10" ht="14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</row>
    <row r="324" spans="1:10" ht="14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</row>
    <row r="325" spans="1:10" ht="14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</row>
    <row r="326" spans="1:10" ht="14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</row>
    <row r="327" spans="1:10" ht="14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</row>
    <row r="328" spans="1:10" ht="14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</row>
    <row r="329" spans="1:10" ht="14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</row>
    <row r="330" spans="1:10" ht="14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</row>
    <row r="331" spans="1:10" ht="14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</row>
    <row r="332" spans="1:10" ht="14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</row>
    <row r="333" spans="1:10" ht="14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</row>
    <row r="334" spans="1:10" ht="14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</row>
    <row r="335" spans="1:10" ht="14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</row>
    <row r="336" spans="1:10" ht="14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</row>
    <row r="337" spans="1:10" ht="14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</row>
    <row r="338" spans="1:10" ht="14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</row>
    <row r="339" spans="1:10" ht="14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</row>
    <row r="340" spans="1:10" ht="14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</row>
    <row r="341" spans="1:10" ht="14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</row>
    <row r="342" spans="1:10" ht="14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</row>
    <row r="343" spans="1:10" ht="14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</row>
    <row r="344" spans="1:10" ht="14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</row>
    <row r="345" spans="1:10" ht="14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</row>
    <row r="346" spans="1:10" ht="14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</row>
    <row r="347" spans="1:10" ht="14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</row>
    <row r="348" spans="1:10" ht="14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</row>
    <row r="349" spans="1:10" ht="14.25">
      <c r="A349" s="20"/>
      <c r="B349" s="20"/>
      <c r="C349" s="20"/>
      <c r="D349" s="20"/>
      <c r="E349" s="20"/>
      <c r="F349" s="20"/>
      <c r="G349" s="20"/>
      <c r="H349" s="20"/>
      <c r="I349" s="20"/>
      <c r="J349" s="20"/>
    </row>
    <row r="350" spans="1:10" ht="14.25">
      <c r="A350" s="20"/>
      <c r="B350" s="20"/>
      <c r="C350" s="20"/>
      <c r="D350" s="20"/>
      <c r="E350" s="20"/>
      <c r="F350" s="20"/>
      <c r="G350" s="20"/>
      <c r="H350" s="20"/>
      <c r="I350" s="20"/>
      <c r="J350" s="20"/>
    </row>
    <row r="351" spans="1:10" ht="14.25">
      <c r="A351" s="20"/>
      <c r="B351" s="20"/>
      <c r="C351" s="20"/>
      <c r="D351" s="20"/>
      <c r="E351" s="20"/>
      <c r="F351" s="20"/>
      <c r="G351" s="20"/>
      <c r="H351" s="20"/>
      <c r="I351" s="20"/>
      <c r="J351" s="20"/>
    </row>
    <row r="352" spans="1:10" ht="14.25">
      <c r="A352" s="20"/>
      <c r="B352" s="20"/>
      <c r="C352" s="20"/>
      <c r="D352" s="20"/>
      <c r="E352" s="20"/>
      <c r="F352" s="20"/>
      <c r="G352" s="20"/>
      <c r="H352" s="20"/>
      <c r="I352" s="20"/>
      <c r="J352" s="20"/>
    </row>
    <row r="353" spans="1:10" ht="14.25">
      <c r="A353" s="20"/>
      <c r="B353" s="20"/>
      <c r="C353" s="20"/>
      <c r="D353" s="20"/>
      <c r="E353" s="20"/>
      <c r="F353" s="20"/>
      <c r="G353" s="20"/>
      <c r="H353" s="20"/>
      <c r="I353" s="20"/>
      <c r="J353" s="20"/>
    </row>
    <row r="354" spans="1:10" ht="14.25">
      <c r="A354" s="20"/>
      <c r="B354" s="20"/>
      <c r="C354" s="20"/>
      <c r="D354" s="20"/>
      <c r="E354" s="20"/>
      <c r="F354" s="20"/>
      <c r="G354" s="20"/>
      <c r="H354" s="20"/>
      <c r="I354" s="20"/>
      <c r="J354" s="20"/>
    </row>
    <row r="355" spans="1:10" ht="14.25">
      <c r="A355" s="20"/>
      <c r="B355" s="20"/>
      <c r="C355" s="20"/>
      <c r="D355" s="20"/>
      <c r="E355" s="20"/>
      <c r="F355" s="20"/>
      <c r="G355" s="20"/>
      <c r="H355" s="20"/>
      <c r="I355" s="20"/>
      <c r="J355" s="20"/>
    </row>
    <row r="356" spans="1:10" ht="14.25">
      <c r="A356" s="20"/>
      <c r="B356" s="20"/>
      <c r="C356" s="20"/>
      <c r="D356" s="20"/>
      <c r="E356" s="20"/>
      <c r="F356" s="20"/>
      <c r="G356" s="20"/>
      <c r="H356" s="20"/>
      <c r="I356" s="20"/>
      <c r="J356" s="20"/>
    </row>
    <row r="357" spans="1:10" ht="14.25">
      <c r="A357" s="20"/>
      <c r="B357" s="20"/>
      <c r="C357" s="20"/>
      <c r="D357" s="20"/>
      <c r="E357" s="20"/>
      <c r="F357" s="20"/>
      <c r="G357" s="20"/>
      <c r="H357" s="20"/>
      <c r="I357" s="20"/>
      <c r="J357" s="20"/>
    </row>
    <row r="358" spans="1:10" ht="14.25">
      <c r="A358" s="20"/>
      <c r="B358" s="20"/>
      <c r="C358" s="20"/>
      <c r="D358" s="20"/>
      <c r="E358" s="20"/>
      <c r="F358" s="20"/>
      <c r="G358" s="20"/>
      <c r="H358" s="20"/>
      <c r="I358" s="20"/>
      <c r="J358" s="20"/>
    </row>
    <row r="359" spans="1:10" ht="14.25">
      <c r="A359" s="20"/>
      <c r="B359" s="20"/>
      <c r="C359" s="20"/>
      <c r="D359" s="20"/>
      <c r="E359" s="20"/>
      <c r="F359" s="20"/>
      <c r="G359" s="20"/>
      <c r="H359" s="20"/>
      <c r="I359" s="20"/>
      <c r="J359" s="20"/>
    </row>
    <row r="360" spans="1:10" ht="14.25">
      <c r="A360" s="20"/>
      <c r="B360" s="20"/>
      <c r="C360" s="20"/>
      <c r="D360" s="20"/>
      <c r="E360" s="20"/>
      <c r="F360" s="20"/>
      <c r="G360" s="20"/>
      <c r="H360" s="20"/>
      <c r="I360" s="20"/>
      <c r="J360" s="20"/>
    </row>
    <row r="361" spans="1:10" ht="14.25">
      <c r="A361" s="20"/>
      <c r="B361" s="20"/>
      <c r="C361" s="20"/>
      <c r="D361" s="20"/>
      <c r="E361" s="20"/>
      <c r="F361" s="20"/>
      <c r="G361" s="20"/>
      <c r="H361" s="20"/>
      <c r="I361" s="20"/>
      <c r="J361" s="20"/>
    </row>
    <row r="362" spans="1:10" ht="14.25">
      <c r="A362" s="20"/>
      <c r="B362" s="20"/>
      <c r="C362" s="20"/>
      <c r="D362" s="20"/>
      <c r="E362" s="20"/>
      <c r="F362" s="20"/>
      <c r="G362" s="20"/>
      <c r="H362" s="20"/>
      <c r="I362" s="20"/>
      <c r="J362" s="20"/>
    </row>
    <row r="363" spans="1:10" ht="14.25">
      <c r="A363" s="20"/>
      <c r="B363" s="20"/>
      <c r="C363" s="20"/>
      <c r="D363" s="20"/>
      <c r="E363" s="20"/>
      <c r="F363" s="20"/>
      <c r="G363" s="20"/>
      <c r="H363" s="20"/>
      <c r="I363" s="20"/>
      <c r="J363" s="20"/>
    </row>
    <row r="364" spans="1:10" ht="14.25">
      <c r="A364" s="20"/>
      <c r="B364" s="20"/>
      <c r="C364" s="20"/>
      <c r="D364" s="20"/>
      <c r="E364" s="20"/>
      <c r="F364" s="20"/>
      <c r="G364" s="20"/>
      <c r="H364" s="20"/>
      <c r="I364" s="20"/>
      <c r="J364" s="20"/>
    </row>
    <row r="365" spans="1:10" ht="14.25">
      <c r="A365" s="20"/>
      <c r="B365" s="20"/>
      <c r="C365" s="20"/>
      <c r="D365" s="20"/>
      <c r="E365" s="20"/>
      <c r="F365" s="20"/>
      <c r="G365" s="20"/>
      <c r="H365" s="20"/>
      <c r="I365" s="20"/>
      <c r="J365" s="20"/>
    </row>
    <row r="366" spans="1:10" ht="14.25">
      <c r="A366" s="20"/>
      <c r="B366" s="20"/>
      <c r="C366" s="20"/>
      <c r="D366" s="20"/>
      <c r="E366" s="20"/>
      <c r="F366" s="20"/>
      <c r="G366" s="20"/>
      <c r="H366" s="20"/>
      <c r="I366" s="20"/>
      <c r="J366" s="20"/>
    </row>
    <row r="367" spans="1:10" ht="14.25">
      <c r="A367" s="20"/>
      <c r="B367" s="20"/>
      <c r="C367" s="20"/>
      <c r="D367" s="20"/>
      <c r="E367" s="20"/>
      <c r="F367" s="20"/>
      <c r="G367" s="20"/>
      <c r="H367" s="20"/>
      <c r="I367" s="20"/>
      <c r="J367" s="20"/>
    </row>
    <row r="368" spans="1:10" ht="14.25">
      <c r="A368" s="20"/>
      <c r="B368" s="20"/>
      <c r="C368" s="20"/>
      <c r="D368" s="20"/>
      <c r="E368" s="20"/>
      <c r="F368" s="20"/>
      <c r="G368" s="20"/>
      <c r="H368" s="20"/>
      <c r="I368" s="20"/>
      <c r="J368" s="20"/>
    </row>
    <row r="369" spans="1:10" ht="14.25">
      <c r="A369" s="20"/>
      <c r="B369" s="20"/>
      <c r="C369" s="20"/>
      <c r="D369" s="20"/>
      <c r="E369" s="20"/>
      <c r="F369" s="20"/>
      <c r="G369" s="20"/>
      <c r="H369" s="20"/>
      <c r="I369" s="20"/>
      <c r="J369" s="20"/>
    </row>
    <row r="370" spans="1:10" ht="14.25">
      <c r="A370" s="20"/>
      <c r="B370" s="20"/>
      <c r="C370" s="20"/>
      <c r="D370" s="20"/>
      <c r="E370" s="20"/>
      <c r="F370" s="20"/>
      <c r="G370" s="20"/>
      <c r="H370" s="20"/>
      <c r="I370" s="20"/>
      <c r="J370" s="20"/>
    </row>
    <row r="371" spans="1:10" ht="14.25">
      <c r="A371" s="20"/>
      <c r="B371" s="20"/>
      <c r="C371" s="20"/>
      <c r="D371" s="20"/>
      <c r="E371" s="20"/>
      <c r="F371" s="20"/>
      <c r="G371" s="20"/>
      <c r="H371" s="20"/>
      <c r="I371" s="20"/>
      <c r="J371" s="20"/>
    </row>
    <row r="372" spans="1:10" ht="14.25">
      <c r="A372" s="20"/>
      <c r="B372" s="20"/>
      <c r="C372" s="20"/>
      <c r="D372" s="20"/>
      <c r="E372" s="20"/>
      <c r="F372" s="20"/>
      <c r="G372" s="20"/>
      <c r="H372" s="20"/>
      <c r="I372" s="20"/>
      <c r="J372" s="20"/>
    </row>
    <row r="373" spans="1:10" ht="14.25">
      <c r="A373" s="20"/>
      <c r="B373" s="20"/>
      <c r="C373" s="20"/>
      <c r="D373" s="20"/>
      <c r="E373" s="20"/>
      <c r="F373" s="20"/>
      <c r="G373" s="20"/>
      <c r="H373" s="20"/>
      <c r="I373" s="20"/>
      <c r="J373" s="20"/>
    </row>
    <row r="374" spans="1:10" ht="14.25">
      <c r="A374" s="20"/>
      <c r="B374" s="20"/>
      <c r="C374" s="20"/>
      <c r="D374" s="20"/>
      <c r="E374" s="20"/>
      <c r="F374" s="20"/>
      <c r="G374" s="20"/>
      <c r="H374" s="20"/>
      <c r="I374" s="20"/>
      <c r="J374" s="20"/>
    </row>
    <row r="375" spans="1:10" ht="14.25">
      <c r="A375" s="20"/>
      <c r="B375" s="20"/>
      <c r="C375" s="20"/>
      <c r="D375" s="20"/>
      <c r="E375" s="20"/>
      <c r="F375" s="20"/>
      <c r="G375" s="20"/>
      <c r="H375" s="20"/>
      <c r="I375" s="20"/>
      <c r="J375" s="20"/>
    </row>
    <row r="376" spans="1:10" ht="14.25">
      <c r="A376" s="20"/>
      <c r="B376" s="20"/>
      <c r="C376" s="20"/>
      <c r="D376" s="20"/>
      <c r="E376" s="20"/>
      <c r="F376" s="20"/>
      <c r="G376" s="20"/>
      <c r="H376" s="20"/>
      <c r="I376" s="20"/>
      <c r="J376" s="20"/>
    </row>
    <row r="377" spans="1:10" ht="14.25">
      <c r="A377" s="20"/>
      <c r="B377" s="20"/>
      <c r="C377" s="20"/>
      <c r="D377" s="20"/>
      <c r="E377" s="20"/>
      <c r="F377" s="20"/>
      <c r="G377" s="20"/>
      <c r="H377" s="20"/>
      <c r="I377" s="20"/>
      <c r="J377" s="20"/>
    </row>
    <row r="378" spans="1:10" ht="14.25">
      <c r="A378" s="20"/>
      <c r="B378" s="20"/>
      <c r="C378" s="20"/>
      <c r="D378" s="20"/>
      <c r="E378" s="20"/>
      <c r="F378" s="20"/>
      <c r="G378" s="20"/>
      <c r="H378" s="20"/>
      <c r="I378" s="20"/>
      <c r="J378" s="20"/>
    </row>
    <row r="379" spans="1:10" ht="14.25">
      <c r="A379" s="20"/>
      <c r="B379" s="20"/>
      <c r="C379" s="20"/>
      <c r="D379" s="20"/>
      <c r="E379" s="20"/>
      <c r="F379" s="20"/>
      <c r="G379" s="20"/>
      <c r="H379" s="20"/>
      <c r="I379" s="20"/>
      <c r="J379" s="20"/>
    </row>
    <row r="380" spans="1:10" ht="14.25">
      <c r="A380" s="20"/>
      <c r="B380" s="20"/>
      <c r="C380" s="20"/>
      <c r="D380" s="20"/>
      <c r="E380" s="20"/>
      <c r="F380" s="20"/>
      <c r="G380" s="20"/>
      <c r="H380" s="20"/>
      <c r="I380" s="20"/>
      <c r="J380" s="20"/>
    </row>
    <row r="381" spans="1:10" ht="14.25">
      <c r="A381" s="20"/>
      <c r="B381" s="20"/>
      <c r="C381" s="20"/>
      <c r="D381" s="20"/>
      <c r="E381" s="20"/>
      <c r="F381" s="20"/>
      <c r="G381" s="20"/>
      <c r="H381" s="20"/>
      <c r="I381" s="20"/>
      <c r="J381" s="20"/>
    </row>
    <row r="382" spans="1:10" ht="14.25">
      <c r="A382" s="20"/>
      <c r="B382" s="20"/>
      <c r="C382" s="20"/>
      <c r="D382" s="20"/>
      <c r="E382" s="20"/>
      <c r="F382" s="20"/>
      <c r="G382" s="20"/>
      <c r="H382" s="20"/>
      <c r="I382" s="20"/>
      <c r="J382" s="20"/>
    </row>
    <row r="383" spans="1:10" ht="14.25">
      <c r="A383" s="20"/>
      <c r="B383" s="20"/>
      <c r="C383" s="20"/>
      <c r="D383" s="20"/>
      <c r="E383" s="20"/>
      <c r="F383" s="20"/>
      <c r="G383" s="20"/>
      <c r="H383" s="20"/>
      <c r="I383" s="20"/>
      <c r="J383" s="20"/>
    </row>
    <row r="384" spans="1:10" ht="14.25">
      <c r="A384" s="20"/>
      <c r="B384" s="20"/>
      <c r="C384" s="20"/>
      <c r="D384" s="20"/>
      <c r="E384" s="20"/>
      <c r="F384" s="20"/>
      <c r="G384" s="20"/>
      <c r="H384" s="20"/>
      <c r="I384" s="20"/>
      <c r="J384" s="20"/>
    </row>
    <row r="385" spans="1:10" ht="14.25">
      <c r="A385" s="20"/>
      <c r="B385" s="20"/>
      <c r="C385" s="20"/>
      <c r="D385" s="20"/>
      <c r="E385" s="20"/>
      <c r="F385" s="20"/>
      <c r="G385" s="20"/>
      <c r="H385" s="20"/>
      <c r="I385" s="20"/>
      <c r="J385" s="20"/>
    </row>
    <row r="386" spans="1:10" ht="14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</row>
    <row r="387" spans="1:10" ht="14.25">
      <c r="A387" s="20"/>
      <c r="B387" s="20"/>
      <c r="C387" s="20"/>
      <c r="D387" s="20"/>
      <c r="E387" s="20"/>
      <c r="F387" s="20"/>
      <c r="G387" s="20"/>
      <c r="H387" s="20"/>
      <c r="I387" s="20"/>
      <c r="J387" s="20"/>
    </row>
    <row r="388" spans="1:10" ht="14.25">
      <c r="A388" s="20"/>
      <c r="B388" s="20"/>
      <c r="C388" s="20"/>
      <c r="D388" s="20"/>
      <c r="E388" s="20"/>
      <c r="F388" s="20"/>
      <c r="G388" s="20"/>
      <c r="H388" s="20"/>
      <c r="I388" s="20"/>
      <c r="J388" s="20"/>
    </row>
    <row r="389" spans="1:10" ht="14.25">
      <c r="A389" s="20"/>
      <c r="B389" s="20"/>
      <c r="C389" s="20"/>
      <c r="D389" s="20"/>
      <c r="E389" s="20"/>
      <c r="F389" s="20"/>
      <c r="G389" s="20"/>
      <c r="H389" s="20"/>
      <c r="I389" s="20"/>
      <c r="J389" s="20"/>
    </row>
    <row r="390" spans="1:10" ht="14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</row>
    <row r="391" spans="1:10" ht="14.25">
      <c r="A391" s="20"/>
      <c r="B391" s="20"/>
      <c r="C391" s="20"/>
      <c r="D391" s="20"/>
      <c r="E391" s="20"/>
      <c r="F391" s="20"/>
      <c r="G391" s="20"/>
      <c r="H391" s="20"/>
      <c r="I391" s="20"/>
      <c r="J391" s="20"/>
    </row>
    <row r="392" spans="1:10" ht="14.25">
      <c r="A392" s="20"/>
      <c r="B392" s="20"/>
      <c r="C392" s="20"/>
      <c r="D392" s="20"/>
      <c r="E392" s="20"/>
      <c r="F392" s="20"/>
      <c r="G392" s="20"/>
      <c r="H392" s="20"/>
      <c r="I392" s="20"/>
      <c r="J392" s="20"/>
    </row>
    <row r="393" spans="1:10" ht="14.25">
      <c r="A393" s="20"/>
      <c r="B393" s="20"/>
      <c r="C393" s="20"/>
      <c r="D393" s="20"/>
      <c r="E393" s="20"/>
      <c r="F393" s="20"/>
      <c r="G393" s="20"/>
      <c r="H393" s="20"/>
      <c r="I393" s="20"/>
      <c r="J393" s="20"/>
    </row>
    <row r="394" spans="1:10" ht="14.25">
      <c r="A394" s="20"/>
      <c r="B394" s="20"/>
      <c r="C394" s="20"/>
      <c r="D394" s="20"/>
      <c r="E394" s="20"/>
      <c r="F394" s="20"/>
      <c r="G394" s="20"/>
      <c r="H394" s="20"/>
      <c r="I394" s="20"/>
      <c r="J394" s="20"/>
    </row>
    <row r="395" spans="1:10" ht="14.25">
      <c r="A395" s="20"/>
      <c r="B395" s="20"/>
      <c r="C395" s="20"/>
      <c r="D395" s="20"/>
      <c r="E395" s="20"/>
      <c r="F395" s="20"/>
      <c r="G395" s="20"/>
      <c r="H395" s="20"/>
      <c r="I395" s="20"/>
      <c r="J395" s="20"/>
    </row>
    <row r="396" spans="1:10" ht="14.25">
      <c r="A396" s="20"/>
      <c r="B396" s="20"/>
      <c r="C396" s="20"/>
      <c r="D396" s="20"/>
      <c r="E396" s="20"/>
      <c r="F396" s="20"/>
      <c r="G396" s="20"/>
      <c r="H396" s="20"/>
      <c r="I396" s="20"/>
      <c r="J396" s="20"/>
    </row>
    <row r="397" spans="1:10" ht="14.25">
      <c r="A397" s="20"/>
      <c r="B397" s="20"/>
      <c r="C397" s="20"/>
      <c r="D397" s="20"/>
      <c r="E397" s="20"/>
      <c r="F397" s="20"/>
      <c r="G397" s="20"/>
      <c r="H397" s="20"/>
      <c r="I397" s="20"/>
      <c r="J397" s="20"/>
    </row>
    <row r="398" spans="1:10" ht="14.25">
      <c r="A398" s="20"/>
      <c r="B398" s="20"/>
      <c r="C398" s="20"/>
      <c r="D398" s="20"/>
      <c r="E398" s="20"/>
      <c r="F398" s="20"/>
      <c r="G398" s="20"/>
      <c r="H398" s="20"/>
      <c r="I398" s="20"/>
      <c r="J398" s="20"/>
    </row>
    <row r="399" spans="1:10" ht="14.25">
      <c r="A399" s="20"/>
      <c r="B399" s="20"/>
      <c r="C399" s="20"/>
      <c r="D399" s="20"/>
      <c r="E399" s="20"/>
      <c r="F399" s="20"/>
      <c r="G399" s="20"/>
      <c r="H399" s="20"/>
      <c r="I399" s="20"/>
      <c r="J399" s="20"/>
    </row>
    <row r="400" spans="1:10" ht="14.25">
      <c r="A400" s="20"/>
      <c r="B400" s="20"/>
      <c r="C400" s="20"/>
      <c r="D400" s="20"/>
      <c r="E400" s="20"/>
      <c r="F400" s="20"/>
      <c r="G400" s="20"/>
      <c r="H400" s="20"/>
      <c r="I400" s="20"/>
      <c r="J400" s="20"/>
    </row>
    <row r="401" spans="1:10" ht="14.25">
      <c r="A401" s="20"/>
      <c r="B401" s="20"/>
      <c r="C401" s="20"/>
      <c r="D401" s="20"/>
      <c r="E401" s="20"/>
      <c r="F401" s="20"/>
      <c r="G401" s="20"/>
      <c r="H401" s="20"/>
      <c r="I401" s="20"/>
      <c r="J401" s="20"/>
    </row>
    <row r="402" spans="1:10" ht="14.25">
      <c r="A402" s="20"/>
      <c r="B402" s="20"/>
      <c r="C402" s="20"/>
      <c r="D402" s="20"/>
      <c r="E402" s="20"/>
      <c r="F402" s="20"/>
      <c r="G402" s="20"/>
      <c r="H402" s="20"/>
      <c r="I402" s="20"/>
      <c r="J402" s="20"/>
    </row>
    <row r="403" spans="1:10" ht="14.25">
      <c r="A403" s="20"/>
      <c r="B403" s="20"/>
      <c r="C403" s="20"/>
      <c r="D403" s="20"/>
      <c r="E403" s="20"/>
      <c r="F403" s="20"/>
      <c r="G403" s="20"/>
      <c r="H403" s="20"/>
      <c r="I403" s="20"/>
      <c r="J403" s="20"/>
    </row>
    <row r="404" spans="1:10" ht="14.25">
      <c r="A404" s="20"/>
      <c r="B404" s="20"/>
      <c r="C404" s="20"/>
      <c r="D404" s="20"/>
      <c r="E404" s="20"/>
      <c r="F404" s="20"/>
      <c r="G404" s="20"/>
      <c r="H404" s="20"/>
      <c r="I404" s="20"/>
      <c r="J404" s="20"/>
    </row>
    <row r="405" spans="1:10" ht="14.25">
      <c r="A405" s="20"/>
      <c r="B405" s="20"/>
      <c r="C405" s="20"/>
      <c r="D405" s="20"/>
      <c r="E405" s="20"/>
      <c r="F405" s="20"/>
      <c r="G405" s="20"/>
      <c r="H405" s="20"/>
      <c r="I405" s="20"/>
      <c r="J405" s="20"/>
    </row>
    <row r="406" spans="1:10" ht="14.25">
      <c r="A406" s="20"/>
      <c r="B406" s="20"/>
      <c r="C406" s="20"/>
      <c r="D406" s="20"/>
      <c r="E406" s="20"/>
      <c r="F406" s="20"/>
      <c r="G406" s="20"/>
      <c r="H406" s="20"/>
      <c r="I406" s="20"/>
      <c r="J406" s="20"/>
    </row>
    <row r="407" spans="1:10" ht="14.25">
      <c r="A407" s="20"/>
      <c r="B407" s="20"/>
      <c r="C407" s="20"/>
      <c r="D407" s="20"/>
      <c r="E407" s="20"/>
      <c r="F407" s="20"/>
      <c r="G407" s="20"/>
      <c r="H407" s="20"/>
      <c r="I407" s="20"/>
      <c r="J407" s="20"/>
    </row>
    <row r="408" spans="1:10" ht="14.25">
      <c r="A408" s="20"/>
      <c r="B408" s="20"/>
      <c r="C408" s="20"/>
      <c r="D408" s="20"/>
      <c r="E408" s="20"/>
      <c r="F408" s="20"/>
      <c r="G408" s="20"/>
      <c r="H408" s="20"/>
      <c r="I408" s="20"/>
      <c r="J408" s="20"/>
    </row>
    <row r="409" spans="1:10" ht="14.25">
      <c r="A409" s="20"/>
      <c r="B409" s="20"/>
      <c r="C409" s="20"/>
      <c r="D409" s="20"/>
      <c r="E409" s="20"/>
      <c r="F409" s="20"/>
      <c r="G409" s="20"/>
      <c r="H409" s="20"/>
      <c r="I409" s="20"/>
      <c r="J409" s="20"/>
    </row>
    <row r="410" spans="1:10" ht="14.25">
      <c r="A410" s="20"/>
      <c r="B410" s="20"/>
      <c r="C410" s="20"/>
      <c r="D410" s="20"/>
      <c r="E410" s="20"/>
      <c r="F410" s="20"/>
      <c r="G410" s="20"/>
      <c r="H410" s="20"/>
      <c r="I410" s="20"/>
      <c r="J410" s="20"/>
    </row>
    <row r="411" spans="1:10" ht="14.25">
      <c r="A411" s="20"/>
      <c r="B411" s="20"/>
      <c r="C411" s="20"/>
      <c r="D411" s="20"/>
      <c r="E411" s="20"/>
      <c r="F411" s="20"/>
      <c r="G411" s="20"/>
      <c r="H411" s="20"/>
      <c r="I411" s="20"/>
      <c r="J411" s="20"/>
    </row>
    <row r="412" spans="1:10" ht="14.25">
      <c r="A412" s="20"/>
      <c r="B412" s="20"/>
      <c r="C412" s="20"/>
      <c r="D412" s="20"/>
      <c r="E412" s="20"/>
      <c r="F412" s="20"/>
      <c r="G412" s="20"/>
      <c r="H412" s="20"/>
      <c r="I412" s="20"/>
      <c r="J412" s="20"/>
    </row>
    <row r="413" spans="1:10" ht="14.25">
      <c r="A413" s="20"/>
      <c r="B413" s="20"/>
      <c r="C413" s="20"/>
      <c r="D413" s="20"/>
      <c r="E413" s="20"/>
      <c r="F413" s="20"/>
      <c r="G413" s="20"/>
      <c r="H413" s="20"/>
      <c r="I413" s="20"/>
      <c r="J413" s="20"/>
    </row>
    <row r="414" spans="1:10" ht="14.25">
      <c r="A414" s="20"/>
      <c r="B414" s="20"/>
      <c r="C414" s="20"/>
      <c r="D414" s="20"/>
      <c r="E414" s="20"/>
      <c r="F414" s="20"/>
      <c r="G414" s="20"/>
      <c r="H414" s="20"/>
      <c r="I414" s="20"/>
      <c r="J414" s="20"/>
    </row>
    <row r="415" spans="1:10" ht="14.25">
      <c r="A415" s="20"/>
      <c r="B415" s="20"/>
      <c r="C415" s="20"/>
      <c r="D415" s="20"/>
      <c r="E415" s="20"/>
      <c r="F415" s="20"/>
      <c r="G415" s="20"/>
      <c r="H415" s="20"/>
      <c r="I415" s="20"/>
      <c r="J415" s="20"/>
    </row>
    <row r="416" spans="1:10" ht="14.25">
      <c r="A416" s="20"/>
      <c r="B416" s="20"/>
      <c r="C416" s="20"/>
      <c r="D416" s="20"/>
      <c r="E416" s="20"/>
      <c r="F416" s="20"/>
      <c r="G416" s="20"/>
      <c r="H416" s="20"/>
      <c r="I416" s="20"/>
      <c r="J416" s="20"/>
    </row>
    <row r="417" spans="1:10" ht="14.25">
      <c r="A417" s="20"/>
      <c r="B417" s="20"/>
      <c r="C417" s="20"/>
      <c r="D417" s="20"/>
      <c r="E417" s="20"/>
      <c r="F417" s="20"/>
      <c r="G417" s="20"/>
      <c r="H417" s="20"/>
      <c r="I417" s="20"/>
      <c r="J417" s="20"/>
    </row>
    <row r="418" spans="1:10" ht="14.25">
      <c r="A418" s="20"/>
      <c r="B418" s="20"/>
      <c r="C418" s="20"/>
      <c r="D418" s="20"/>
      <c r="E418" s="20"/>
      <c r="F418" s="20"/>
      <c r="G418" s="20"/>
      <c r="H418" s="20"/>
      <c r="I418" s="20"/>
      <c r="J418" s="20"/>
    </row>
  </sheetData>
  <mergeCells count="12">
    <mergeCell ref="A37:A38"/>
    <mergeCell ref="B37:B38"/>
    <mergeCell ref="C37:C38"/>
    <mergeCell ref="D37:D38"/>
    <mergeCell ref="H85:J85"/>
    <mergeCell ref="E37:E38"/>
    <mergeCell ref="F37:F38"/>
    <mergeCell ref="G37:G38"/>
    <mergeCell ref="A59:H59"/>
    <mergeCell ref="A81:I81"/>
    <mergeCell ref="B85:D85"/>
    <mergeCell ref="E85:G85"/>
  </mergeCells>
  <printOptions/>
  <pageMargins left="0.75" right="0.75" top="1" bottom="1" header="0.5" footer="0.5"/>
  <pageSetup horizontalDpi="600" verticalDpi="600" orientation="portrait" paperSize="9" scale="82" r:id="rId1"/>
  <rowBreaks count="1" manualBreakCount="1">
    <brk id="5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G47"/>
  <sheetViews>
    <sheetView view="pageBreakPreview" zoomScaleSheetLayoutView="100" workbookViewId="0" topLeftCell="A25">
      <selection activeCell="A1" sqref="A1"/>
    </sheetView>
  </sheetViews>
  <sheetFormatPr defaultColWidth="9.00390625" defaultRowHeight="14.25"/>
  <cols>
    <col min="1" max="1" width="22.25390625" style="20" customWidth="1"/>
    <col min="2" max="5" width="10.25390625" style="20" customWidth="1"/>
    <col min="6" max="6" width="11.00390625" style="20" customWidth="1"/>
    <col min="7" max="16384" width="9.00390625" style="20" customWidth="1"/>
  </cols>
  <sheetData>
    <row r="1" ht="16.5" thickBot="1">
      <c r="A1" s="77" t="s">
        <v>342</v>
      </c>
    </row>
    <row r="2" spans="1:5" ht="9" customHeight="1">
      <c r="A2" s="92"/>
      <c r="B2" s="92"/>
      <c r="C2" s="92"/>
      <c r="D2" s="92"/>
      <c r="E2" s="92"/>
    </row>
    <row r="3" spans="1:5" ht="33.75">
      <c r="A3" s="9"/>
      <c r="B3" s="5" t="s">
        <v>178</v>
      </c>
      <c r="C3" s="5" t="s">
        <v>98</v>
      </c>
      <c r="D3" s="5" t="s">
        <v>179</v>
      </c>
      <c r="E3" s="5" t="s">
        <v>98</v>
      </c>
    </row>
    <row r="4" spans="1:5" ht="9" customHeight="1" thickBot="1">
      <c r="A4" s="10"/>
      <c r="B4" s="10"/>
      <c r="C4" s="10"/>
      <c r="D4" s="10"/>
      <c r="E4" s="10"/>
    </row>
    <row r="5" spans="1:5" ht="15.75" thickBot="1">
      <c r="A5" s="90" t="s">
        <v>180</v>
      </c>
      <c r="B5" s="189">
        <v>9735864191</v>
      </c>
      <c r="C5" s="181">
        <v>0.65</v>
      </c>
      <c r="D5" s="189">
        <v>1811262</v>
      </c>
      <c r="E5" s="181">
        <v>0.03</v>
      </c>
    </row>
    <row r="6" spans="1:5" ht="15.75" thickBot="1">
      <c r="A6" s="88" t="s">
        <v>286</v>
      </c>
      <c r="B6" s="168">
        <v>74800</v>
      </c>
      <c r="C6" s="184">
        <v>0</v>
      </c>
      <c r="D6" s="168">
        <v>51936175</v>
      </c>
      <c r="E6" s="184">
        <v>0.82</v>
      </c>
    </row>
    <row r="7" spans="1:5" ht="15.75" thickBot="1">
      <c r="A7" s="88" t="s">
        <v>227</v>
      </c>
      <c r="B7" s="168">
        <v>34811632</v>
      </c>
      <c r="C7" s="184">
        <v>0</v>
      </c>
      <c r="D7" s="168">
        <v>2583923</v>
      </c>
      <c r="E7" s="184">
        <v>0.04</v>
      </c>
    </row>
    <row r="8" spans="1:5" ht="15.75" thickBot="1">
      <c r="A8" s="89" t="s">
        <v>228</v>
      </c>
      <c r="B8" s="190">
        <v>5268497146</v>
      </c>
      <c r="C8" s="225">
        <v>0.35</v>
      </c>
      <c r="D8" s="190">
        <v>6667833</v>
      </c>
      <c r="E8" s="225">
        <v>0.11</v>
      </c>
    </row>
    <row r="9" spans="1:5" ht="31.5" customHeight="1">
      <c r="A9" s="370" t="s">
        <v>234</v>
      </c>
      <c r="B9" s="371"/>
      <c r="C9" s="371"/>
      <c r="D9" s="371"/>
      <c r="E9" s="371"/>
    </row>
    <row r="10" spans="1:5" ht="13.5" customHeight="1">
      <c r="A10" s="372"/>
      <c r="B10" s="373"/>
      <c r="C10" s="373"/>
      <c r="D10" s="373"/>
      <c r="E10" s="373"/>
    </row>
    <row r="11" ht="16.5" thickBot="1">
      <c r="A11" s="77" t="s">
        <v>229</v>
      </c>
    </row>
    <row r="12" spans="1:5" ht="9" customHeight="1">
      <c r="A12" s="92"/>
      <c r="B12" s="92"/>
      <c r="C12" s="92"/>
      <c r="D12" s="92"/>
      <c r="E12" s="92"/>
    </row>
    <row r="13" spans="1:5" ht="14.25">
      <c r="A13" s="9"/>
      <c r="B13" s="5" t="s">
        <v>181</v>
      </c>
      <c r="C13" s="5" t="s">
        <v>2</v>
      </c>
      <c r="D13" s="5" t="s">
        <v>3</v>
      </c>
      <c r="E13" s="5" t="s">
        <v>4</v>
      </c>
    </row>
    <row r="14" spans="1:5" ht="9" customHeight="1" thickBot="1">
      <c r="A14" s="9"/>
      <c r="B14" s="9"/>
      <c r="C14" s="9"/>
      <c r="D14" s="9"/>
      <c r="E14" s="9"/>
    </row>
    <row r="15" spans="1:5" ht="15.75" thickBot="1">
      <c r="A15" s="87" t="s">
        <v>122</v>
      </c>
      <c r="B15" s="272">
        <v>42</v>
      </c>
      <c r="C15" s="181">
        <v>0.83</v>
      </c>
      <c r="D15" s="182">
        <v>0.97</v>
      </c>
      <c r="E15" s="227">
        <v>3102</v>
      </c>
    </row>
    <row r="16" spans="1:5" ht="15.75" thickBot="1">
      <c r="A16" s="88" t="s">
        <v>230</v>
      </c>
      <c r="B16" s="183">
        <v>19</v>
      </c>
      <c r="C16" s="184">
        <v>0.83</v>
      </c>
      <c r="D16" s="185">
        <v>0.98</v>
      </c>
      <c r="E16" s="186">
        <v>2690</v>
      </c>
    </row>
    <row r="17" spans="1:5" ht="15.75" thickBot="1">
      <c r="A17" s="88" t="s">
        <v>287</v>
      </c>
      <c r="B17" s="183">
        <v>7</v>
      </c>
      <c r="C17" s="184">
        <v>1</v>
      </c>
      <c r="D17" s="185">
        <v>1</v>
      </c>
      <c r="E17" s="186">
        <v>10000</v>
      </c>
    </row>
    <row r="18" spans="1:5" ht="15.75" thickBot="1">
      <c r="A18" s="88" t="s">
        <v>231</v>
      </c>
      <c r="B18" s="183">
        <v>6</v>
      </c>
      <c r="C18" s="184">
        <v>0.98</v>
      </c>
      <c r="D18" s="185">
        <v>1</v>
      </c>
      <c r="E18" s="186">
        <v>4726</v>
      </c>
    </row>
    <row r="19" spans="1:5" ht="15.75" thickBot="1">
      <c r="A19" s="89" t="s">
        <v>232</v>
      </c>
      <c r="B19" s="230">
        <v>10</v>
      </c>
      <c r="C19" s="225">
        <v>1</v>
      </c>
      <c r="D19" s="226">
        <v>1</v>
      </c>
      <c r="E19" s="228">
        <v>9869</v>
      </c>
    </row>
    <row r="20" spans="1:5" ht="9" customHeight="1">
      <c r="A20" s="372" t="s">
        <v>233</v>
      </c>
      <c r="B20" s="373"/>
      <c r="C20" s="373"/>
      <c r="D20" s="373"/>
      <c r="E20" s="373"/>
    </row>
    <row r="21" spans="1:5" ht="9" customHeight="1">
      <c r="A21" s="119" t="s">
        <v>182</v>
      </c>
      <c r="B21" s="120"/>
      <c r="C21" s="120"/>
      <c r="D21" s="120"/>
      <c r="E21" s="120"/>
    </row>
    <row r="22" spans="1:5" ht="9" customHeight="1">
      <c r="A22" s="119" t="s">
        <v>183</v>
      </c>
      <c r="B22" s="120"/>
      <c r="C22" s="120"/>
      <c r="D22" s="120"/>
      <c r="E22" s="120"/>
    </row>
    <row r="23" spans="1:5" ht="9" customHeight="1">
      <c r="A23" s="119" t="s">
        <v>184</v>
      </c>
      <c r="B23" s="120"/>
      <c r="C23" s="120"/>
      <c r="D23" s="120"/>
      <c r="E23" s="120"/>
    </row>
    <row r="24" spans="1:5" ht="9" customHeight="1">
      <c r="A24" s="121" t="s">
        <v>185</v>
      </c>
      <c r="B24" s="120"/>
      <c r="C24" s="120"/>
      <c r="D24" s="120"/>
      <c r="E24" s="120"/>
    </row>
    <row r="25" ht="15.75">
      <c r="A25" s="93"/>
    </row>
    <row r="26" ht="16.5" thickBot="1">
      <c r="A26" s="77" t="s">
        <v>341</v>
      </c>
    </row>
    <row r="27" spans="1:4" ht="9" customHeight="1">
      <c r="A27" s="92"/>
      <c r="B27" s="92"/>
      <c r="C27" s="92"/>
      <c r="D27" s="92"/>
    </row>
    <row r="28" spans="1:4" ht="14.25">
      <c r="A28" s="9"/>
      <c r="B28" s="5" t="s">
        <v>186</v>
      </c>
      <c r="C28" s="5" t="s">
        <v>187</v>
      </c>
      <c r="D28" s="5" t="s">
        <v>188</v>
      </c>
    </row>
    <row r="29" spans="1:4" ht="9" customHeight="1" thickBot="1">
      <c r="A29" s="9"/>
      <c r="B29" s="9"/>
      <c r="C29" s="9"/>
      <c r="D29" s="9"/>
    </row>
    <row r="30" spans="1:7" ht="15" thickBot="1">
      <c r="A30" s="87" t="s">
        <v>189</v>
      </c>
      <c r="B30" s="138">
        <v>3225202455</v>
      </c>
      <c r="C30" s="145">
        <v>3244403071</v>
      </c>
      <c r="D30" s="138">
        <v>8568811797</v>
      </c>
      <c r="E30" s="135"/>
      <c r="F30" s="135"/>
      <c r="G30" s="135"/>
    </row>
    <row r="31" spans="1:4" ht="15" thickBot="1">
      <c r="A31" s="88" t="s">
        <v>284</v>
      </c>
      <c r="B31" s="141">
        <v>12384448</v>
      </c>
      <c r="C31" s="147">
        <v>4621605</v>
      </c>
      <c r="D31" s="141">
        <v>35566</v>
      </c>
    </row>
    <row r="32" spans="1:4" ht="15" thickBot="1">
      <c r="A32" s="88" t="s">
        <v>169</v>
      </c>
      <c r="B32" s="141">
        <v>5995646</v>
      </c>
      <c r="C32" s="147">
        <v>106149975</v>
      </c>
      <c r="D32" s="141">
        <v>73090980</v>
      </c>
    </row>
    <row r="33" spans="1:4" ht="15" thickBot="1">
      <c r="A33" s="88" t="s">
        <v>288</v>
      </c>
      <c r="B33" s="141">
        <v>14091936</v>
      </c>
      <c r="C33" s="147">
        <v>122909</v>
      </c>
      <c r="D33" s="149">
        <v>0</v>
      </c>
    </row>
    <row r="34" spans="1:4" ht="15" thickBot="1">
      <c r="A34" s="88" t="s">
        <v>289</v>
      </c>
      <c r="B34" s="141">
        <v>813246</v>
      </c>
      <c r="C34" s="147">
        <v>440040</v>
      </c>
      <c r="D34" s="141">
        <v>23760644</v>
      </c>
    </row>
    <row r="35" spans="1:4" ht="15" thickBot="1">
      <c r="A35" s="88" t="s">
        <v>290</v>
      </c>
      <c r="B35" s="141">
        <v>242317863</v>
      </c>
      <c r="C35" s="147">
        <v>1510271471</v>
      </c>
      <c r="D35" s="141">
        <v>1157429648</v>
      </c>
    </row>
    <row r="36" spans="1:4" ht="15" thickBot="1">
      <c r="A36" s="88" t="s">
        <v>291</v>
      </c>
      <c r="B36" s="141">
        <v>2701416</v>
      </c>
      <c r="C36" s="147">
        <v>1799801</v>
      </c>
      <c r="D36" s="141">
        <v>96076</v>
      </c>
    </row>
    <row r="37" spans="1:4" ht="15" thickBot="1">
      <c r="A37" s="88" t="s">
        <v>292</v>
      </c>
      <c r="B37" s="141">
        <v>2925809745</v>
      </c>
      <c r="C37" s="147">
        <v>1620997270</v>
      </c>
      <c r="D37" s="141">
        <v>7313209468</v>
      </c>
    </row>
    <row r="38" spans="1:4" ht="15" thickBot="1">
      <c r="A38" s="88" t="s">
        <v>293</v>
      </c>
      <c r="B38" s="141">
        <v>4291562</v>
      </c>
      <c r="C38" s="274">
        <v>0</v>
      </c>
      <c r="D38" s="141">
        <v>1189415</v>
      </c>
    </row>
    <row r="39" spans="1:4" ht="15" thickBot="1">
      <c r="A39" s="88" t="s">
        <v>294</v>
      </c>
      <c r="B39" s="141">
        <v>12732225</v>
      </c>
      <c r="C39" s="274">
        <v>0</v>
      </c>
      <c r="D39" s="149">
        <v>0</v>
      </c>
    </row>
    <row r="40" spans="1:4" ht="15" thickBot="1">
      <c r="A40" s="88" t="s">
        <v>295</v>
      </c>
      <c r="B40" s="141">
        <v>4064368</v>
      </c>
      <c r="C40" s="274">
        <v>0</v>
      </c>
      <c r="D40" s="149">
        <v>0</v>
      </c>
    </row>
    <row r="41" spans="1:4" ht="15" thickBot="1">
      <c r="A41" s="88" t="s">
        <v>296</v>
      </c>
      <c r="B41" s="149">
        <v>0</v>
      </c>
      <c r="C41" s="274">
        <v>0</v>
      </c>
      <c r="D41" s="149">
        <v>0</v>
      </c>
    </row>
    <row r="42" spans="1:4" ht="15" thickBot="1">
      <c r="A42" s="88" t="s">
        <v>297</v>
      </c>
      <c r="B42" s="141">
        <v>3442</v>
      </c>
      <c r="C42" s="274">
        <v>0</v>
      </c>
      <c r="D42" s="149">
        <v>0</v>
      </c>
    </row>
    <row r="43" spans="1:4" ht="15" thickBot="1">
      <c r="A43" s="89" t="s">
        <v>298</v>
      </c>
      <c r="B43" s="144">
        <v>827004</v>
      </c>
      <c r="C43" s="275">
        <v>0</v>
      </c>
      <c r="D43" s="235">
        <v>0</v>
      </c>
    </row>
    <row r="44" spans="1:5" ht="18" customHeight="1">
      <c r="A44" s="374" t="s">
        <v>190</v>
      </c>
      <c r="B44" s="363"/>
      <c r="C44" s="363"/>
      <c r="D44" s="363"/>
      <c r="E44" s="363"/>
    </row>
    <row r="45" spans="1:5" ht="18.75" customHeight="1">
      <c r="A45" s="374" t="s">
        <v>191</v>
      </c>
      <c r="B45" s="374"/>
      <c r="C45" s="374"/>
      <c r="D45" s="374"/>
      <c r="E45" s="374"/>
    </row>
    <row r="46" ht="9" customHeight="1">
      <c r="A46" s="86" t="s">
        <v>192</v>
      </c>
    </row>
    <row r="47" spans="1:7" ht="54" customHeight="1">
      <c r="A47" s="368" t="s">
        <v>299</v>
      </c>
      <c r="B47" s="369"/>
      <c r="C47" s="369"/>
      <c r="D47" s="369"/>
      <c r="E47" s="369"/>
      <c r="F47" s="369"/>
      <c r="G47" s="369"/>
    </row>
  </sheetData>
  <mergeCells count="6">
    <mergeCell ref="A47:G47"/>
    <mergeCell ref="A9:E9"/>
    <mergeCell ref="A20:E20"/>
    <mergeCell ref="A44:E44"/>
    <mergeCell ref="A45:E45"/>
    <mergeCell ref="A10:E10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N75"/>
  <sheetViews>
    <sheetView view="pageBreakPreview" zoomScaleSheetLayoutView="100" workbookViewId="0" topLeftCell="A1">
      <selection activeCell="G15" sqref="G15"/>
    </sheetView>
  </sheetViews>
  <sheetFormatPr defaultColWidth="9.00390625" defaultRowHeight="14.25"/>
  <cols>
    <col min="1" max="1" width="16.50390625" style="30" customWidth="1"/>
    <col min="2" max="4" width="8.75390625" style="30" customWidth="1"/>
    <col min="5" max="9" width="8.00390625" style="30" customWidth="1"/>
    <col min="10" max="10" width="13.75390625" style="30" customWidth="1"/>
    <col min="11" max="11" width="13.625" style="30" customWidth="1"/>
    <col min="12" max="12" width="13.375" style="30" customWidth="1"/>
    <col min="13" max="13" width="15.375" style="30" customWidth="1"/>
    <col min="14" max="16384" width="8.00390625" style="30" customWidth="1"/>
  </cols>
  <sheetData>
    <row r="1" ht="16.5" thickBot="1">
      <c r="A1" s="29" t="s">
        <v>344</v>
      </c>
    </row>
    <row r="2" spans="1:5" ht="9" customHeight="1">
      <c r="A2" s="57"/>
      <c r="B2" s="57"/>
      <c r="C2" s="57"/>
      <c r="D2" s="57"/>
      <c r="E2" s="57"/>
    </row>
    <row r="3" spans="1:5" ht="13.5">
      <c r="A3" s="2"/>
      <c r="B3" s="1" t="s">
        <v>166</v>
      </c>
      <c r="C3" s="1" t="s">
        <v>167</v>
      </c>
      <c r="D3" s="1" t="s">
        <v>122</v>
      </c>
      <c r="E3" s="1" t="s">
        <v>223</v>
      </c>
    </row>
    <row r="4" spans="1:5" ht="9" customHeight="1" thickBot="1">
      <c r="A4" s="7"/>
      <c r="B4" s="7"/>
      <c r="C4" s="7"/>
      <c r="D4" s="7"/>
      <c r="E4" s="7"/>
    </row>
    <row r="5" spans="1:13" ht="15.75" thickBot="1">
      <c r="A5" s="35" t="s">
        <v>168</v>
      </c>
      <c r="B5" s="58">
        <v>510812762.39400005</v>
      </c>
      <c r="C5" s="58">
        <v>80208535.636</v>
      </c>
      <c r="D5" s="58">
        <v>591021298.03</v>
      </c>
      <c r="E5" s="122">
        <v>0.29474842957611613</v>
      </c>
      <c r="F5" s="345"/>
      <c r="G5" s="346"/>
      <c r="J5" s="110"/>
      <c r="K5" s="110"/>
      <c r="L5" s="110"/>
      <c r="M5" s="110"/>
    </row>
    <row r="6" spans="1:13" ht="15.75" thickBot="1">
      <c r="A6" s="31" t="s">
        <v>284</v>
      </c>
      <c r="B6" s="59">
        <v>81583328.544</v>
      </c>
      <c r="C6" s="59">
        <v>62820131.136</v>
      </c>
      <c r="D6" s="123">
        <v>144403459.68</v>
      </c>
      <c r="E6" s="124">
        <v>0.07201549776278544</v>
      </c>
      <c r="G6" s="346"/>
      <c r="J6" s="110"/>
      <c r="K6" s="110"/>
      <c r="L6" s="110"/>
      <c r="M6" s="110"/>
    </row>
    <row r="7" spans="1:13" ht="15.75" thickBot="1">
      <c r="A7" s="32" t="s">
        <v>169</v>
      </c>
      <c r="B7" s="60">
        <v>429229433.85</v>
      </c>
      <c r="C7" s="60">
        <v>17388404.5</v>
      </c>
      <c r="D7" s="125">
        <v>446617838.35</v>
      </c>
      <c r="E7" s="126">
        <v>0.22273293181333073</v>
      </c>
      <c r="G7" s="346"/>
      <c r="J7" s="110"/>
      <c r="K7" s="110"/>
      <c r="L7" s="110"/>
      <c r="M7" s="110"/>
    </row>
    <row r="8" ht="15.75">
      <c r="A8" s="34"/>
    </row>
    <row r="9" spans="1:11" ht="16.5" thickBot="1">
      <c r="A9" s="29" t="s">
        <v>343</v>
      </c>
      <c r="E9" s="110"/>
      <c r="J9" s="94"/>
      <c r="K9" s="94"/>
    </row>
    <row r="10" spans="1:11" ht="9" customHeight="1">
      <c r="A10" s="61"/>
      <c r="B10" s="61"/>
      <c r="C10" s="61"/>
      <c r="D10" s="61"/>
      <c r="E10" s="110"/>
      <c r="J10" s="94"/>
      <c r="K10" s="94"/>
    </row>
    <row r="11" spans="1:14" ht="13.5">
      <c r="A11" s="2"/>
      <c r="B11" s="1" t="s">
        <v>166</v>
      </c>
      <c r="C11" s="1" t="s">
        <v>170</v>
      </c>
      <c r="D11" s="1" t="s">
        <v>122</v>
      </c>
      <c r="J11" s="94"/>
      <c r="K11" s="211"/>
      <c r="L11" s="212"/>
      <c r="M11" s="212"/>
      <c r="N11" s="212"/>
    </row>
    <row r="12" spans="1:14" ht="9" customHeight="1" thickBot="1">
      <c r="A12" s="7"/>
      <c r="B12" s="7"/>
      <c r="C12" s="7"/>
      <c r="D12" s="7"/>
      <c r="J12" s="94"/>
      <c r="K12" s="212"/>
      <c r="L12" s="212"/>
      <c r="M12" s="212"/>
      <c r="N12" s="212"/>
    </row>
    <row r="13" spans="1:14" ht="13.5" thickBot="1">
      <c r="A13" s="35" t="s">
        <v>168</v>
      </c>
      <c r="B13" s="58">
        <v>374461678.17</v>
      </c>
      <c r="C13" s="58">
        <v>208972.64099999995</v>
      </c>
      <c r="D13" s="58">
        <v>374670650.811</v>
      </c>
      <c r="K13" s="213"/>
      <c r="L13" s="213"/>
      <c r="M13" s="213"/>
      <c r="N13" s="212"/>
    </row>
    <row r="14" spans="1:14" ht="13.5" thickBot="1">
      <c r="A14" s="31" t="s">
        <v>284</v>
      </c>
      <c r="B14" s="59">
        <v>188667.201</v>
      </c>
      <c r="C14" s="59">
        <v>208452.62899999996</v>
      </c>
      <c r="D14" s="59">
        <v>397119.83</v>
      </c>
      <c r="K14" s="213"/>
      <c r="L14" s="213"/>
      <c r="M14" s="213"/>
      <c r="N14" s="212"/>
    </row>
    <row r="15" spans="1:14" ht="13.5" thickBot="1">
      <c r="A15" s="31" t="s">
        <v>171</v>
      </c>
      <c r="B15" s="59">
        <v>54640.36600000001</v>
      </c>
      <c r="C15" s="59">
        <v>45053.248999999996</v>
      </c>
      <c r="D15" s="59">
        <v>99693.615</v>
      </c>
      <c r="J15" s="128"/>
      <c r="K15" s="213"/>
      <c r="L15" s="213"/>
      <c r="M15" s="213"/>
      <c r="N15" s="212"/>
    </row>
    <row r="16" spans="1:14" ht="13.5" thickBot="1">
      <c r="A16" s="31" t="s">
        <v>172</v>
      </c>
      <c r="B16" s="59">
        <v>134026.835</v>
      </c>
      <c r="C16" s="59">
        <v>163399.38</v>
      </c>
      <c r="D16" s="59">
        <v>297426.21499999997</v>
      </c>
      <c r="J16" s="128"/>
      <c r="K16" s="213"/>
      <c r="L16" s="213"/>
      <c r="M16" s="213"/>
      <c r="N16" s="212"/>
    </row>
    <row r="17" spans="1:14" ht="13.5" thickBot="1">
      <c r="A17" s="31" t="s">
        <v>169</v>
      </c>
      <c r="B17" s="59">
        <v>374273010.96900004</v>
      </c>
      <c r="C17" s="59">
        <v>520.012</v>
      </c>
      <c r="D17" s="59">
        <v>374273530.98100007</v>
      </c>
      <c r="K17" s="213"/>
      <c r="L17" s="213"/>
      <c r="M17" s="213"/>
      <c r="N17" s="212"/>
    </row>
    <row r="18" spans="1:14" ht="13.5" thickBot="1">
      <c r="A18" s="31" t="s">
        <v>171</v>
      </c>
      <c r="B18" s="59">
        <v>3424101.795</v>
      </c>
      <c r="C18" s="59">
        <v>209.617</v>
      </c>
      <c r="D18" s="59">
        <v>3424311.412</v>
      </c>
      <c r="J18" s="128"/>
      <c r="K18" s="213"/>
      <c r="L18" s="213"/>
      <c r="M18" s="213"/>
      <c r="N18" s="212"/>
    </row>
    <row r="19" spans="1:14" ht="13.5" thickBot="1">
      <c r="A19" s="32" t="s">
        <v>172</v>
      </c>
      <c r="B19" s="60">
        <v>370848909.174</v>
      </c>
      <c r="C19" s="60">
        <v>310.395</v>
      </c>
      <c r="D19" s="60">
        <v>370849219.569</v>
      </c>
      <c r="J19" s="128"/>
      <c r="K19" s="213"/>
      <c r="L19" s="213"/>
      <c r="M19" s="213"/>
      <c r="N19" s="212"/>
    </row>
    <row r="20" ht="15.75">
      <c r="A20" s="29"/>
    </row>
    <row r="21" ht="16.5" thickBot="1">
      <c r="A21" s="29" t="s">
        <v>205</v>
      </c>
    </row>
    <row r="22" spans="1:4" ht="9" customHeight="1">
      <c r="A22" s="57"/>
      <c r="B22" s="57"/>
      <c r="C22" s="57"/>
      <c r="D22" s="57"/>
    </row>
    <row r="23" spans="1:4" ht="12.75" customHeight="1">
      <c r="A23" s="350" t="s">
        <v>173</v>
      </c>
      <c r="B23" s="1" t="s">
        <v>174</v>
      </c>
      <c r="C23" s="350" t="s">
        <v>175</v>
      </c>
      <c r="D23" s="351" t="s">
        <v>176</v>
      </c>
    </row>
    <row r="24" spans="1:4" ht="12.75">
      <c r="A24" s="350"/>
      <c r="B24" s="1" t="s">
        <v>177</v>
      </c>
      <c r="C24" s="350"/>
      <c r="D24" s="351"/>
    </row>
    <row r="25" spans="1:4" ht="9" customHeight="1" thickBot="1">
      <c r="A25" s="7"/>
      <c r="B25" s="7"/>
      <c r="C25" s="7"/>
      <c r="D25" s="7"/>
    </row>
    <row r="26" spans="1:4" ht="13.5" thickBot="1">
      <c r="A26" s="347">
        <v>38344</v>
      </c>
      <c r="B26" s="248">
        <v>110.16</v>
      </c>
      <c r="C26" s="249">
        <v>109.48</v>
      </c>
      <c r="D26" s="248">
        <v>326.63</v>
      </c>
    </row>
    <row r="27" spans="1:4" ht="13.5" thickBot="1">
      <c r="A27" s="107">
        <v>38442</v>
      </c>
      <c r="B27" s="250">
        <v>115.22</v>
      </c>
      <c r="C27" s="251">
        <v>111.3</v>
      </c>
      <c r="D27" s="250">
        <v>448.69</v>
      </c>
    </row>
    <row r="28" spans="1:4" ht="13.5" thickBot="1">
      <c r="A28" s="107">
        <v>38625</v>
      </c>
      <c r="B28" s="250">
        <v>117.81</v>
      </c>
      <c r="C28" s="251">
        <v>113.21</v>
      </c>
      <c r="D28" s="250">
        <v>436.11</v>
      </c>
    </row>
    <row r="29" spans="1:4" ht="13.5" thickBot="1">
      <c r="A29" s="107">
        <v>38625</v>
      </c>
      <c r="B29" s="250">
        <v>118.95</v>
      </c>
      <c r="C29" s="251">
        <v>114.73</v>
      </c>
      <c r="D29" s="250">
        <v>459.74</v>
      </c>
    </row>
    <row r="30" spans="1:4" ht="13.5" thickBot="1">
      <c r="A30" s="107">
        <v>38709</v>
      </c>
      <c r="B30" s="250">
        <v>117.06</v>
      </c>
      <c r="C30" s="251">
        <v>115.6</v>
      </c>
      <c r="D30" s="250">
        <v>413.31</v>
      </c>
    </row>
    <row r="31" spans="1:4" ht="13.5" thickBot="1">
      <c r="A31" s="127">
        <v>38807</v>
      </c>
      <c r="B31" s="250">
        <v>114.94</v>
      </c>
      <c r="C31" s="251">
        <v>116.28</v>
      </c>
      <c r="D31" s="250">
        <v>417.17</v>
      </c>
    </row>
    <row r="32" spans="1:4" ht="13.5" thickBot="1">
      <c r="A32" s="127">
        <v>38990</v>
      </c>
      <c r="B32" s="250">
        <v>111.93</v>
      </c>
      <c r="C32" s="251">
        <v>115.67</v>
      </c>
      <c r="D32" s="250">
        <v>377.21</v>
      </c>
    </row>
    <row r="33" spans="1:4" ht="13.5" thickBot="1">
      <c r="A33" s="127">
        <v>38989</v>
      </c>
      <c r="B33" s="250">
        <v>115.8864</v>
      </c>
      <c r="C33" s="251">
        <v>115.1603</v>
      </c>
      <c r="D33" s="250">
        <v>406.5</v>
      </c>
    </row>
    <row r="34" spans="1:4" ht="13.5" thickBot="1">
      <c r="A34" s="127">
        <v>39073</v>
      </c>
      <c r="B34" s="250">
        <v>118.8751</v>
      </c>
      <c r="C34" s="251">
        <v>117.6638</v>
      </c>
      <c r="D34" s="250">
        <v>415.61</v>
      </c>
    </row>
    <row r="35" spans="1:4" ht="13.5" thickBot="1">
      <c r="A35" s="127">
        <v>39171</v>
      </c>
      <c r="B35" s="250">
        <v>120.4677</v>
      </c>
      <c r="C35" s="251">
        <v>119.4271</v>
      </c>
      <c r="D35" s="250">
        <v>418.21</v>
      </c>
    </row>
    <row r="36" spans="1:4" ht="13.5" thickBot="1">
      <c r="A36" s="127">
        <v>39262</v>
      </c>
      <c r="B36" s="250">
        <v>118.6296</v>
      </c>
      <c r="C36" s="251">
        <v>120.6789</v>
      </c>
      <c r="D36" s="250">
        <v>409.84</v>
      </c>
    </row>
    <row r="37" spans="1:4" ht="13.5" thickBot="1">
      <c r="A37" s="127">
        <v>39353</v>
      </c>
      <c r="B37" s="250">
        <v>120.19</v>
      </c>
      <c r="C37" s="251">
        <v>121.79</v>
      </c>
      <c r="D37" s="250">
        <v>430.78</v>
      </c>
    </row>
    <row r="38" spans="1:4" ht="13.5" thickBot="1">
      <c r="A38" s="127">
        <v>39447</v>
      </c>
      <c r="B38" s="250">
        <v>121.5735</v>
      </c>
      <c r="C38" s="251">
        <v>123.3712</v>
      </c>
      <c r="D38" s="250">
        <v>445.65</v>
      </c>
    </row>
    <row r="39" spans="1:4" ht="13.5" thickBot="1">
      <c r="A39" s="127">
        <v>39538</v>
      </c>
      <c r="B39" s="250">
        <v>124.142</v>
      </c>
      <c r="C39" s="251">
        <v>127.069</v>
      </c>
      <c r="D39" s="250">
        <v>460.5</v>
      </c>
    </row>
    <row r="40" spans="1:4" ht="13.5" thickBot="1">
      <c r="A40" s="127">
        <v>39629</v>
      </c>
      <c r="B40" s="252">
        <v>121.0254</v>
      </c>
      <c r="C40" s="253">
        <v>128.614</v>
      </c>
      <c r="D40" s="252">
        <v>437.76</v>
      </c>
    </row>
    <row r="41" spans="1:10" ht="13.5" thickBot="1">
      <c r="A41" s="348">
        <v>39721</v>
      </c>
      <c r="B41" s="349">
        <v>124.14</v>
      </c>
      <c r="C41" s="349">
        <v>130.17</v>
      </c>
      <c r="D41" s="349">
        <v>453.35</v>
      </c>
      <c r="I41" s="94"/>
      <c r="J41" s="94"/>
    </row>
    <row r="42" spans="9:10" ht="12.75">
      <c r="I42" s="94"/>
      <c r="J42" s="94"/>
    </row>
    <row r="43" spans="2:10" ht="12.75">
      <c r="B43" s="129"/>
      <c r="C43" s="129"/>
      <c r="D43" s="129"/>
      <c r="E43" s="94"/>
      <c r="F43" s="130"/>
      <c r="G43" s="130"/>
      <c r="H43" s="130"/>
      <c r="I43" s="94"/>
      <c r="J43" s="94"/>
    </row>
    <row r="44" spans="1:10" ht="12.75">
      <c r="A44" s="211"/>
      <c r="E44" s="94"/>
      <c r="F44" s="130"/>
      <c r="G44" s="130"/>
      <c r="H44" s="130"/>
      <c r="I44" s="94"/>
      <c r="J44" s="94"/>
    </row>
    <row r="45" spans="4:12" ht="12.75">
      <c r="D45" s="212"/>
      <c r="E45" s="94"/>
      <c r="I45" s="94"/>
      <c r="J45" s="214"/>
      <c r="K45" s="212"/>
      <c r="L45" s="212"/>
    </row>
    <row r="46" spans="4:12" ht="12.75">
      <c r="D46" s="212"/>
      <c r="E46" s="94"/>
      <c r="I46" s="94"/>
      <c r="J46" s="213"/>
      <c r="K46" s="213"/>
      <c r="L46" s="213"/>
    </row>
    <row r="47" spans="4:12" ht="12.75">
      <c r="D47" s="212"/>
      <c r="E47" s="94"/>
      <c r="I47" s="94"/>
      <c r="J47" s="213"/>
      <c r="K47" s="213"/>
      <c r="L47" s="213"/>
    </row>
    <row r="48" spans="4:12" ht="12.75">
      <c r="D48" s="212"/>
      <c r="E48" s="94"/>
      <c r="I48" s="94"/>
      <c r="J48" s="213"/>
      <c r="K48" s="213"/>
      <c r="L48" s="213"/>
    </row>
    <row r="49" spans="4:12" ht="12.75">
      <c r="D49" s="212"/>
      <c r="E49" s="94"/>
      <c r="I49" s="94"/>
      <c r="J49" s="213"/>
      <c r="K49" s="213"/>
      <c r="L49" s="213"/>
    </row>
    <row r="50" spans="4:12" ht="12.75">
      <c r="D50" s="212"/>
      <c r="J50" s="213"/>
      <c r="K50" s="213"/>
      <c r="L50" s="213"/>
    </row>
    <row r="51" spans="4:12" ht="12.75">
      <c r="D51" s="212"/>
      <c r="J51" s="213"/>
      <c r="K51" s="213"/>
      <c r="L51" s="213"/>
    </row>
    <row r="53" spans="10:12" ht="12.75">
      <c r="J53" s="214"/>
      <c r="K53" s="212"/>
      <c r="L53" s="212"/>
    </row>
    <row r="54" spans="10:12" ht="12.75">
      <c r="J54" s="213"/>
      <c r="K54" s="213"/>
      <c r="L54" s="213"/>
    </row>
    <row r="55" spans="10:12" ht="12.75">
      <c r="J55" s="213"/>
      <c r="K55" s="215"/>
      <c r="L55" s="215"/>
    </row>
    <row r="56" spans="10:12" ht="12.75">
      <c r="J56" s="213"/>
      <c r="K56" s="215"/>
      <c r="L56" s="215"/>
    </row>
    <row r="57" spans="10:12" ht="12.75">
      <c r="J57" s="213"/>
      <c r="K57" s="213"/>
      <c r="L57" s="213"/>
    </row>
    <row r="58" spans="10:12" ht="12.75">
      <c r="J58" s="213"/>
      <c r="K58" s="215"/>
      <c r="L58" s="215"/>
    </row>
    <row r="59" spans="10:12" ht="12.75">
      <c r="J59" s="213"/>
      <c r="K59" s="215"/>
      <c r="L59" s="215"/>
    </row>
    <row r="61" spans="10:12" ht="12.75">
      <c r="J61" s="214"/>
      <c r="K61" s="212"/>
      <c r="L61" s="212"/>
    </row>
    <row r="62" spans="10:12" ht="12.75">
      <c r="J62" s="213"/>
      <c r="K62" s="213"/>
      <c r="L62" s="213"/>
    </row>
    <row r="63" spans="10:12" ht="12.75">
      <c r="J63" s="213"/>
      <c r="K63" s="215"/>
      <c r="L63" s="215"/>
    </row>
    <row r="64" spans="10:12" ht="12.75">
      <c r="J64" s="213"/>
      <c r="K64" s="215"/>
      <c r="L64" s="215"/>
    </row>
    <row r="65" spans="10:12" ht="12.75">
      <c r="J65" s="213"/>
      <c r="K65" s="213"/>
      <c r="L65" s="213"/>
    </row>
    <row r="66" spans="10:12" ht="12.75">
      <c r="J66" s="213"/>
      <c r="K66" s="215"/>
      <c r="L66" s="215"/>
    </row>
    <row r="67" spans="10:12" ht="12.75">
      <c r="J67" s="213"/>
      <c r="K67" s="215"/>
      <c r="L67" s="215"/>
    </row>
    <row r="68" spans="11:12" ht="12.75">
      <c r="K68" s="216"/>
      <c r="L68" s="216"/>
    </row>
    <row r="69" spans="10:12" ht="12.75">
      <c r="J69" s="214"/>
      <c r="K69" s="212"/>
      <c r="L69" s="212"/>
    </row>
    <row r="70" spans="10:12" ht="12.75">
      <c r="J70" s="213"/>
      <c r="K70" s="213"/>
      <c r="L70" s="213"/>
    </row>
    <row r="71" spans="10:12" ht="12.75">
      <c r="J71" s="213"/>
      <c r="K71" s="215"/>
      <c r="L71" s="215"/>
    </row>
    <row r="72" spans="10:12" ht="12.75">
      <c r="J72" s="213"/>
      <c r="K72" s="215"/>
      <c r="L72" s="215"/>
    </row>
    <row r="73" spans="10:12" ht="12.75">
      <c r="J73" s="213"/>
      <c r="K73" s="213"/>
      <c r="L73" s="213"/>
    </row>
    <row r="74" spans="10:12" ht="12.75">
      <c r="J74" s="213"/>
      <c r="K74" s="215"/>
      <c r="L74" s="215"/>
    </row>
    <row r="75" spans="10:12" ht="12.75">
      <c r="J75" s="213"/>
      <c r="K75" s="215"/>
      <c r="L75" s="215"/>
    </row>
  </sheetData>
  <mergeCells count="3">
    <mergeCell ref="A23:A24"/>
    <mergeCell ref="C23:C24"/>
    <mergeCell ref="D23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C30"/>
  <sheetViews>
    <sheetView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16.50390625" style="30" customWidth="1"/>
    <col min="2" max="4" width="10.00390625" style="30" customWidth="1"/>
    <col min="5" max="16384" width="8.00390625" style="30" customWidth="1"/>
  </cols>
  <sheetData>
    <row r="1" ht="16.5" thickBot="1">
      <c r="A1" s="29" t="s">
        <v>345</v>
      </c>
    </row>
    <row r="2" spans="1:3" ht="9" customHeight="1">
      <c r="A2" s="57"/>
      <c r="B2" s="57"/>
      <c r="C2" s="57"/>
    </row>
    <row r="3" spans="1:3" ht="13.5">
      <c r="A3" s="2" t="s">
        <v>271</v>
      </c>
      <c r="B3" s="1" t="s">
        <v>194</v>
      </c>
      <c r="C3" s="1" t="s">
        <v>300</v>
      </c>
    </row>
    <row r="4" spans="1:3" ht="9" customHeight="1" thickBot="1">
      <c r="A4" s="7"/>
      <c r="B4" s="7"/>
      <c r="C4" s="7"/>
    </row>
    <row r="5" spans="1:3" ht="13.5" thickBot="1">
      <c r="A5" s="35" t="s">
        <v>168</v>
      </c>
      <c r="B5" s="58">
        <v>1689572584.409</v>
      </c>
      <c r="C5" s="58">
        <v>3329</v>
      </c>
    </row>
    <row r="6" spans="1:3" ht="13.5" thickBot="1">
      <c r="A6" s="31" t="s">
        <v>272</v>
      </c>
      <c r="B6" s="59">
        <v>1166871990.05</v>
      </c>
      <c r="C6" s="59">
        <v>2278</v>
      </c>
    </row>
    <row r="7" spans="1:3" ht="13.5" thickBot="1">
      <c r="A7" s="31" t="s">
        <v>273</v>
      </c>
      <c r="B7" s="59">
        <v>510040731.959</v>
      </c>
      <c r="C7" s="59">
        <v>386</v>
      </c>
    </row>
    <row r="8" spans="1:3" ht="13.5" thickBot="1">
      <c r="A8" s="31" t="s">
        <v>274</v>
      </c>
      <c r="B8" s="59">
        <v>715926</v>
      </c>
      <c r="C8" s="59">
        <v>61</v>
      </c>
    </row>
    <row r="9" spans="1:3" ht="13.5" thickBot="1">
      <c r="A9" s="31" t="s">
        <v>275</v>
      </c>
      <c r="B9" s="59">
        <v>11643846.4</v>
      </c>
      <c r="C9" s="59">
        <v>603</v>
      </c>
    </row>
    <row r="10" spans="1:3" ht="13.5" thickBot="1">
      <c r="A10" s="32" t="s">
        <v>276</v>
      </c>
      <c r="B10" s="60">
        <v>300090</v>
      </c>
      <c r="C10" s="60">
        <v>1</v>
      </c>
    </row>
    <row r="11" spans="1:3" ht="19.5" customHeight="1">
      <c r="A11" s="180"/>
      <c r="B11" s="165"/>
      <c r="C11" s="246"/>
    </row>
    <row r="12" ht="15.75">
      <c r="A12" s="29"/>
    </row>
    <row r="30" ht="12.75">
      <c r="C30" s="11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 Rychtarik</dc:creator>
  <cp:keywords/>
  <dc:description/>
  <cp:lastModifiedBy>Jurca</cp:lastModifiedBy>
  <cp:lastPrinted>2008-12-03T08:07:04Z</cp:lastPrinted>
  <dcterms:created xsi:type="dcterms:W3CDTF">2006-06-15T12:53:47Z</dcterms:created>
  <dcterms:modified xsi:type="dcterms:W3CDTF">2010-04-20T08:34:59Z</dcterms:modified>
  <cp:category/>
  <cp:version/>
  <cp:contentType/>
  <cp:contentStatus/>
</cp:coreProperties>
</file>