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4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urza cenných papierov" sheetId="6" r:id="rId6"/>
    <sheet name="centrálny depozitár CP" sheetId="7" r:id="rId7"/>
  </sheets>
  <definedNames>
    <definedName name="_xlnm.Print_Area" localSheetId="0">'banky'!$A$1:$J$141</definedName>
    <definedName name="_xlnm.Print_Area" localSheetId="4">'kolektívne investovanie'!$A$1:$J$131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<sst xmlns="http://schemas.openxmlformats.org/spreadsheetml/2006/main" count="704" uniqueCount="488">
  <si>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</si>
  <si>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</si>
  <si>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</si>
  <si>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</si>
  <si>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</si>
  <si>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</si>
  <si>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</si>
  <si>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</si>
  <si>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</si>
  <si>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</si>
  <si>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</si>
  <si>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</si>
  <si>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</si>
  <si>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</si>
  <si>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</si>
  <si>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</si>
  <si>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</si>
  <si>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</si>
  <si>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</si>
  <si>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</si>
  <si>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</si>
  <si>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</si>
  <si>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</si>
  <si>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</si>
  <si>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</si>
  <si>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</si>
  <si>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</si>
  <si>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</si>
  <si>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</si>
  <si>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</si>
  <si>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</si>
  <si>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</si>
  <si>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</si>
  <si>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</si>
  <si>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</si>
  <si>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</si>
  <si>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</si>
  <si>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</si>
  <si>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</si>
  <si>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</si>
  <si>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</si>
  <si>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</si>
  <si>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</si>
  <si>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</si>
  <si>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</si>
  <si>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</si>
  <si>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</si>
  <si>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</si>
  <si>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</si>
  <si>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</si>
  <si>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</si>
  <si>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</si>
  <si>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</si>
  <si>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</si>
  <si>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</si>
  <si>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</si>
  <si>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</si>
  <si>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</si>
  <si>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</si>
  <si>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</si>
  <si>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</si>
  <si>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</si>
  <si>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</si>
  <si>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</si>
  <si>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</si>
  <si>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</si>
  <si>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</si>
  <si>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</si>
  <si>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</si>
  <si>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</si>
  <si>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</si>
  <si>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</si>
  <si>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</si>
  <si>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</si>
  <si>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</si>
  <si>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</si>
  <si>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</si>
  <si>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</si>
  <si>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</si>
  <si>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</si>
  <si>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</si>
  <si>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</si>
  <si>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</si>
  <si>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</si>
  <si>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</si>
  <si>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</si>
  <si>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</si>
  <si>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</si>
  <si>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</si>
  <si>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</si>
  <si>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</si>
  <si>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</si>
  <si>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</si>
  <si>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</si>
  <si>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</si>
  <si>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</si>
  <si>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</si>
  <si>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</si>
  <si>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</si>
  <si>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</si>
  <si>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</si>
  <si>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</si>
  <si>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</si>
  <si>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</si>
  <si>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</si>
  <si>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</si>
  <si>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</si>
  <si>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</si>
  <si>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</si>
  <si>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</si>
  <si>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</si>
  <si>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</si>
  <si>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</si>
  <si>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</si>
  <si>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</si>
  <si>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</si>
  <si>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</si>
  <si>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</si>
  <si>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</si>
  <si>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</si>
  <si>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</si>
  <si>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</si>
  <si>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</si>
  <si>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</si>
  <si>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</si>
  <si>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</si>
  <si>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</si>
  <si>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</si>
  <si>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</si>
  <si>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Min</t>
  </si>
  <si>
    <t>Priemer</t>
  </si>
  <si>
    <t>Max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</si>
  <si>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</si>
  <si>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</si>
  <si>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</si>
  <si>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</si>
  <si>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</si>
  <si>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</si>
  <si>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</si>
  <si>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</si>
  <si>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</si>
  <si>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</si>
  <si>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</si>
  <si>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</si>
  <si>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 xml:space="preserve">   Fin. spoločnosti (podiel na úveroch fin. spol.)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</si>
  <si>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</si>
  <si>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</si>
  <si>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</si>
  <si>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</si>
  <si>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</si>
  <si>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</si>
  <si>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</si>
  <si>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</si>
  <si>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</si>
  <si>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</si>
  <si>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</si>
  <si>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</si>
  <si>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</si>
  <si>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</si>
  <si>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</si>
  <si>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</si>
  <si>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</si>
  <si>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Veľká majetková angažovanosť v rámci skupín (počet prekročení limitu)</t>
  </si>
  <si>
    <t>CENNÉ PAPIERE A DERIVÁTY CELKOM</t>
  </si>
  <si>
    <t>VKLADY A PRIJATÉ ÚVERY OD KLIENTOV CELKOM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</si>
  <si>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</si>
  <si>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</si>
  <si>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</si>
  <si>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</si>
  <si>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</si>
  <si>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</si>
  <si>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</si>
  <si>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</si>
  <si>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</si>
  <si>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</si>
  <si>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</si>
  <si>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</si>
  <si>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</si>
  <si>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</si>
  <si>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</si>
  <si>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</si>
  <si>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</si>
  <si>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</si>
  <si>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</si>
  <si>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</si>
  <si>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</si>
  <si>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</si>
  <si>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</si>
  <si>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</si>
  <si>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</si>
  <si>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</si>
  <si>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Čistý zisk a ukazovatele ziskovosti poisťovní (údaje o zisku v tis. EUR)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</si>
  <si>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</si>
  <si>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</si>
  <si>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</si>
  <si>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</si>
  <si>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</si>
  <si>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C3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</si>
  <si>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</si>
  <si>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</si>
  <si>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</si>
  <si>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</si>
  <si>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</si>
  <si>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</si>
  <si>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</si>
  <si>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</si>
  <si>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</si>
  <si>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</si>
  <si>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</si>
  <si>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</si>
  <si>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</si>
  <si>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</si>
  <si>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</si>
  <si>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</si>
  <si>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</si>
  <si>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</si>
  <si>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</si>
  <si>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</si>
  <si>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</si>
  <si>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</si>
  <si>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</si>
  <si>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</si>
  <si>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</si>
  <si>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</si>
  <si>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</si>
  <si>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</si>
  <si>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</si>
  <si>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</si>
  <si>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</si>
  <si>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</si>
  <si>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</si>
  <si>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</si>
  <si>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OPERÁCIE NA MEDZIBANKOVOM TRHU CELKOM</t>
  </si>
  <si>
    <t xml:space="preserve">    z toho: Operácie s NBS a zahr. emisnými bankami 
      (vrát. poklad. poukážok NBS)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</si>
  <si>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</si>
  <si>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</si>
  <si>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</si>
  <si>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</si>
  <si>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</si>
  <si>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</si>
  <si>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</si>
  <si>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</si>
  <si>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</si>
  <si>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</si>
  <si>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</si>
  <si>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</si>
  <si>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</si>
  <si>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</si>
  <si>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</si>
  <si>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</si>
  <si>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</si>
  <si>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</si>
  <si>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</si>
  <si>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</si>
  <si>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</si>
  <si>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</si>
  <si>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</si>
  <si>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</si>
  <si>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</si>
  <si>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</si>
  <si>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</si>
  <si>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   z toho: vklady garantované Fondom ochrany vkladov</t>
  </si>
  <si>
    <t>Rizikovo vážené aktíva bankovej knihy</t>
  </si>
  <si>
    <t>Rizikovo vážené aktíva obchodnej knihy</t>
  </si>
  <si>
    <t>Iné rizikovo vážené aktíva</t>
  </si>
  <si>
    <t xml:space="preserve">  finančné spoločnosti okrem bánk</t>
  </si>
  <si>
    <t>Ukazovateľ Tier I ratio (bez pobočiek)**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</si>
  <si>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</t>
  </si>
  <si>
    <t xml:space="preserve">     Fondy krátkodobých investícií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</si>
  <si>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</t>
  </si>
  <si>
    <t xml:space="preserve">     Fondy krátkodobého peňažného trhu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</si>
  <si>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</si>
  <si>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</si>
  <si>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</si>
  <si>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</si>
  <si>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</si>
  <si>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</si>
  <si>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Objem spolu 
(30.6.2012)</t>
  </si>
  <si>
    <t>|Hodnota k
30.6.2012</t>
  </si>
  <si>
    <t>Priemer vážený menovateľom
(30.6.2012)</t>
  </si>
  <si>
    <t>|Hodnota k
30.6.2011</t>
  </si>
  <si>
    <t>Priemer vážený menovateľom
(30.6.2011)</t>
  </si>
  <si>
    <t>Hodnota k 30.6.2011</t>
  </si>
  <si>
    <t>Hodnota k 30.6.2011</t>
  </si>
  <si>
    <t>Hodnota k  30.6.2012</t>
  </si>
  <si>
    <t>Hodnota k 30.6.2012</t>
  </si>
  <si>
    <t>Hodnota k 30.6.2012</t>
  </si>
  <si>
    <t>Dôchodkové správcovské spoločnosti k 30.6.2012</t>
  </si>
  <si>
    <t>NAV k 30.6.2012</t>
  </si>
  <si>
    <t>Doplnkové dôchodkové spoločnosti k 30.6.2012</t>
  </si>
  <si>
    <t>NAV k 30.6.2012</t>
  </si>
  <si>
    <t>Správcovské spoločnosti k 30.6.2012</t>
  </si>
  <si>
    <t>Náklady, výnosy a ukazovatele ziskovosti tuzemských správcovských spoločností k 30.6.2012 (údaje v tis. EUR)</t>
  </si>
  <si>
    <t>Štruktúra otvorených podielových fondov k 30.6.2012 (údaje v tis. EUR)</t>
  </si>
  <si>
    <t>Čisté predaje otvorených podielových fondov k 30.6.2012 (údaje v tis. EUR)</t>
  </si>
  <si>
    <t>Štruktúra majetku tuzemských podielových fondov k 30.6.2012 (údaje v tis. EUR)</t>
  </si>
  <si>
    <t>Trhová kapitalizácia k 30.6.2012 (údaje v tis. EUR)</t>
  </si>
  <si>
    <t>Objem obchodov k 30.6.2012 (údaje v tis. EUR)</t>
  </si>
  <si>
    <t>Evidované emisie k 30.6.2012 (údaje v tis. EUR)</t>
  </si>
  <si>
    <t>Objem 
k 30.6.2011</t>
  </si>
  <si>
    <t>Objem 
k 30.6.2012</t>
  </si>
  <si>
    <t>-</t>
  </si>
  <si>
    <t xml:space="preserve"> </t>
  </si>
  <si>
    <t>NA</t>
  </si>
  <si>
    <t>HHI
30.6.2012</t>
  </si>
  <si>
    <t>HHI
30.6.2011</t>
  </si>
  <si>
    <t>Počet sporiteľov</t>
  </si>
  <si>
    <t>Hospodársky výsledok DSS k 30.6.2012 (údaje v tis. EUR)</t>
  </si>
  <si>
    <t>Dlhopisový</t>
  </si>
  <si>
    <t>Zmiešaný</t>
  </si>
  <si>
    <t>Akciový</t>
  </si>
  <si>
    <t>Indexový</t>
  </si>
  <si>
    <t>Hospodársky výsledok DDS k 30.6.2012 (údaje v tis. EUR)</t>
  </si>
  <si>
    <t xml:space="preserve">     Verejné špeciálne fondy nehnuteľností</t>
  </si>
  <si>
    <t xml:space="preserve">     Verejné špeciálne fondy cenných papierov</t>
  </si>
  <si>
    <t xml:space="preserve">     Verejné špeciálne fondy alternatívnych  investícií</t>
  </si>
  <si>
    <t xml:space="preserve">     Špeciálne fondy profesionálnych investorov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</si>
  <si>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</si>
  <si>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6 mesiacov</t>
  </si>
  <si>
    <t>N.A.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</si>
  <si>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</si>
  <si>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</si>
  <si>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</si>
  <si>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</si>
  <si>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</si>
  <si>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Priemerné výkonnosti otvorených podielových fondov k 30.6.2012 </t>
  </si>
  <si>
    <t>3 roky (p. a.)</t>
  </si>
  <si>
    <t>-0.36%    (1%)</t>
  </si>
  <si>
    <t>0.22%   (11%)</t>
  </si>
  <si>
    <t>0.54%    (31%)</t>
  </si>
  <si>
    <t>1.03%    (58%)</t>
  </si>
  <si>
    <t>1.36%     (6%)</t>
  </si>
  <si>
    <t>4.21%   (29%)</t>
  </si>
  <si>
    <t>6.68%     (7%)</t>
  </si>
  <si>
    <t>9.66%    (54%)</t>
  </si>
  <si>
    <t>51.63% (28%)</t>
  </si>
  <si>
    <t>70.48% (49%)</t>
  </si>
  <si>
    <t>105.47% (8%)</t>
  </si>
  <si>
    <t>246.98% (15%)</t>
  </si>
  <si>
    <t>67.34% (10%)</t>
  </si>
  <si>
    <t>80.63% (21%)</t>
  </si>
  <si>
    <t>96.14% (28%)</t>
  </si>
  <si>
    <t>157.08% (41%)</t>
  </si>
  <si>
    <t>0.65%     (3%)</t>
  </si>
  <si>
    <t>0.99%   (13%)</t>
  </si>
  <si>
    <t>1.39%    (19%)</t>
  </si>
  <si>
    <t>5.02%    (64%)</t>
  </si>
  <si>
    <t>112.01% (31%)</t>
  </si>
  <si>
    <t>1.17%     (8%)</t>
  </si>
  <si>
    <t>1.74%    (20%)</t>
  </si>
  <si>
    <t>3.01%    (40%)</t>
  </si>
  <si>
    <t>1.01%   (22%)</t>
  </si>
  <si>
    <t>1.47%   (13%)</t>
  </si>
  <si>
    <t>1.75%    (45%)</t>
  </si>
  <si>
    <t>5.12%    (17%)</t>
  </si>
  <si>
    <t>15.74% (10%)</t>
  </si>
  <si>
    <t>0.70%    (21%)</t>
  </si>
  <si>
    <t>1.15%   (26%)</t>
  </si>
  <si>
    <t>1.65%    (34%)</t>
  </si>
  <si>
    <t>-0.55%  (27%)</t>
  </si>
  <si>
    <t>-0.05%     (5%)</t>
  </si>
  <si>
    <t>0.28%     (14%)</t>
  </si>
  <si>
    <t>1.17%     (45%)</t>
  </si>
  <si>
    <t>0.62%     (2%)</t>
  </si>
  <si>
    <t>1.00%    (11%)</t>
  </si>
  <si>
    <t>1.47%    (20%)</t>
  </si>
  <si>
    <t>5.29%     (66%)</t>
  </si>
  <si>
    <t>23.74% (35%)</t>
  </si>
  <si>
    <t>0.30%     (3%)</t>
  </si>
  <si>
    <t>4.21%   (27%)</t>
  </si>
  <si>
    <t>6.16%    (35%)</t>
  </si>
  <si>
    <t>0.32%     (3%)</t>
  </si>
  <si>
    <t>3.95%    (34%)</t>
  </si>
  <si>
    <t>6.39%    (51%)</t>
  </si>
  <si>
    <t>100.00% (11%)</t>
  </si>
  <si>
    <t>33.51% (34%)</t>
  </si>
  <si>
    <t>0.00%     (3%)</t>
  </si>
  <si>
    <t>2.78%   (27%)</t>
  </si>
  <si>
    <t>7.48%    (35%)</t>
  </si>
  <si>
    <t>0.00%     (0%)</t>
  </si>
  <si>
    <t>0.00%   (70%)</t>
  </si>
  <si>
    <t>21.92% (30%)</t>
  </si>
  <si>
    <t>67.45% (29%)</t>
  </si>
  <si>
    <t>102.16% (28%)</t>
  </si>
  <si>
    <t>832.56% (27%)</t>
  </si>
  <si>
    <t>81.79%   (9%)</t>
  </si>
  <si>
    <t>36.97% (25%)</t>
  </si>
  <si>
    <t>60.13% (52%)</t>
  </si>
  <si>
    <t>3.45%     (2%)</t>
  </si>
  <si>
    <t>89.6%     (15%)</t>
  </si>
  <si>
    <t>77.25% (14%)</t>
  </si>
  <si>
    <t>-16.8%   (39%)</t>
  </si>
  <si>
    <t>-0.28%   (33%)</t>
  </si>
  <si>
    <t>0.00%     (2%)</t>
  </si>
  <si>
    <t>24.15% (46%)</t>
  </si>
  <si>
    <t>184.13% (29%)</t>
  </si>
  <si>
    <t>0.00%     (4%)</t>
  </si>
  <si>
    <t>0.92%     (9%)</t>
  </si>
  <si>
    <t>182.67% (30%)</t>
  </si>
  <si>
    <t>0.00%    (24%)</t>
  </si>
  <si>
    <t>0.03%     (6%)</t>
  </si>
  <si>
    <t>4.46%    (27%)</t>
  </si>
  <si>
    <t>0.02%    (12%)</t>
  </si>
  <si>
    <t>0.18%    (43%)</t>
  </si>
  <si>
    <t>2.01%    (40%)</t>
  </si>
  <si>
    <t>0.39%    (45%)</t>
  </si>
  <si>
    <t>2.01%    (38%)</t>
  </si>
  <si>
    <t>11.09% (26%)</t>
  </si>
  <si>
    <t>17.07% (19%)</t>
  </si>
  <si>
    <t>58.74% (30%)</t>
  </si>
  <si>
    <t>7.46%   (21%)</t>
  </si>
  <si>
    <t>10.89% (26%)</t>
  </si>
  <si>
    <t>17.01% (36%)</t>
  </si>
  <si>
    <t>58.74% (14%)</t>
  </si>
  <si>
    <t>7.13%   (21%)</t>
  </si>
  <si>
    <t>-208.59% (12%)</t>
  </si>
  <si>
    <t>-59.48% (35%)</t>
  </si>
  <si>
    <t>20.13%    (5%)</t>
  </si>
  <si>
    <t>199.%    (25%)</t>
  </si>
  <si>
    <t>-203.11% (16%)</t>
  </si>
  <si>
    <t>-128.89% (8%)</t>
  </si>
  <si>
    <t>-49.93% (25%)</t>
  </si>
  <si>
    <t>73.37% (42%)</t>
  </si>
  <si>
    <t>-112.4% (29%)</t>
  </si>
  <si>
    <t>-31.46% (14%)</t>
  </si>
  <si>
    <t>67.41% (14%)</t>
  </si>
  <si>
    <t>189.42% (39%)</t>
  </si>
  <si>
    <t>128.16% (48%)</t>
  </si>
  <si>
    <t>188.93% (40%)</t>
  </si>
  <si>
    <t>294.98% (4%)</t>
  </si>
  <si>
    <t>663.64% (8%)</t>
  </si>
  <si>
    <t>36.11% (70%)</t>
  </si>
  <si>
    <t>5211.11% (3%)</t>
  </si>
  <si>
    <t>3.23%     (7%)</t>
  </si>
  <si>
    <t>7.19%    (15%)</t>
  </si>
  <si>
    <t>36.62% (46%)</t>
  </si>
  <si>
    <t>99.78% (43%)</t>
  </si>
  <si>
    <t>2.34%     (4%)</t>
  </si>
  <si>
    <t>10.53%   (5%)</t>
  </si>
  <si>
    <t>36.48% (29%)</t>
  </si>
  <si>
    <t>41.89% (53%)</t>
  </si>
  <si>
    <t>76.23% (13%)</t>
  </si>
  <si>
    <t>20.98%   (3%)</t>
  </si>
  <si>
    <t>111.49% (35%)</t>
  </si>
  <si>
    <t>813.84% (5%)</t>
  </si>
  <si>
    <t>59.19%   (8%)</t>
  </si>
  <si>
    <t>83.4%   (52%)</t>
  </si>
  <si>
    <t>-38.74% (73%)</t>
  </si>
  <si>
    <t>-11.66% (15%)</t>
  </si>
  <si>
    <t>-0.01%    (4%)</t>
  </si>
  <si>
    <t>174.3%    (7%)</t>
  </si>
  <si>
    <t>14.89% (28%)</t>
  </si>
  <si>
    <t>174.3% (25%)</t>
  </si>
  <si>
    <t>-5.31%  (25%)</t>
  </si>
  <si>
    <t>0.07%   (21%)</t>
  </si>
  <si>
    <t>-24.67% (13%)</t>
  </si>
  <si>
    <t>180.81% (5%)</t>
  </si>
  <si>
    <t>-45.9%  (62%)</t>
  </si>
  <si>
    <t>-5.48%    (4%)</t>
  </si>
  <si>
    <t>-11.04% (46%)</t>
  </si>
  <si>
    <t>173.38% (12%)</t>
  </si>
  <si>
    <t>-30.%    (16%)</t>
  </si>
  <si>
    <t>-0.25%   (24%)</t>
  </si>
  <si>
    <t>12.82% (12%)</t>
  </si>
  <si>
    <t>13.38% (20%)</t>
  </si>
  <si>
    <t>15.62% (39%)</t>
  </si>
  <si>
    <t>46.56% (27%)</t>
  </si>
  <si>
    <t>12.98% (17%)</t>
  </si>
  <si>
    <t>14.74% (53%)</t>
  </si>
  <si>
    <t>46.42% (18%)</t>
  </si>
  <si>
    <t>12.53%   (8%)</t>
  </si>
  <si>
    <t>80.52% (26%)</t>
  </si>
  <si>
    <t>98.68% (27%)</t>
  </si>
  <si>
    <t>100.00%  (23%)</t>
  </si>
  <si>
    <t>100.00% (20%)</t>
  </si>
  <si>
    <t>55.92% (25%)</t>
  </si>
  <si>
    <t>8.19%    (11%)</t>
  </si>
  <si>
    <t>9.01%    (31%)</t>
  </si>
  <si>
    <t>9.49%    (31%)</t>
  </si>
  <si>
    <t>37.58% (12%)</t>
  </si>
  <si>
    <t>40.17% (20%)</t>
  </si>
  <si>
    <t>48.77% (39%)</t>
  </si>
  <si>
    <t>82.82% (27%)</t>
  </si>
  <si>
    <t>134.19% (60%)</t>
  </si>
  <si>
    <t>224.04% (15%)</t>
  </si>
  <si>
    <t>622.1% (17%)</t>
  </si>
  <si>
    <t>14.59%   (2%)</t>
  </si>
  <si>
    <r>
      <t xml:space="preserve">Ostatné fondy </t>
    </r>
    <r>
      <rPr>
        <b/>
        <sz val="7"/>
        <rFont val="Arial Narrow"/>
        <family val="2"/>
      </rPr>
      <t>(bez sp. f. profesionál.  investorov )</t>
    </r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</si>
</sst>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  <numFmt numFmtId="202" formatCode="#,##0.000"/>
    <numFmt numFmtId="203" formatCode="#,###.00;\-#,###.00"/>
    <numFmt numFmtId="204" formatCode="[$-41B]d\.\ mmmm\ yyyy"/>
  </numFmts>
  <fonts count="21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  <font>
      <sz val="12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8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5" fillId="0" borderId="0" xfId="21" applyFill="1">
      <alignment/>
      <protection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3" fontId="1" fillId="2" borderId="0" xfId="0" applyNumberFormat="1" applyFont="1" applyFill="1" applyBorder="1" applyAlignment="1">
      <alignment horizontal="right" vertical="top" indent="1"/>
    </xf>
    <xf numFmtId="3" fontId="0" fillId="2" borderId="0" xfId="0" applyNumberFormat="1" applyFill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10" fontId="1" fillId="2" borderId="4" xfId="27" applyNumberFormat="1" applyFont="1" applyFill="1" applyBorder="1" applyAlignment="1">
      <alignment horizontal="right" vertical="center" wrapText="1"/>
    </xf>
    <xf numFmtId="10" fontId="1" fillId="0" borderId="4" xfId="27" applyNumberFormat="1" applyFont="1" applyBorder="1" applyAlignment="1">
      <alignment horizontal="right" vertical="center" wrapText="1"/>
    </xf>
    <xf numFmtId="10" fontId="1" fillId="0" borderId="2" xfId="27" applyNumberFormat="1" applyFont="1" applyBorder="1" applyAlignment="1">
      <alignment horizontal="right" vertical="center" wrapText="1"/>
    </xf>
    <xf numFmtId="10" fontId="1" fillId="2" borderId="3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0" fontId="1" fillId="2" borderId="2" xfId="27" applyNumberFormat="1" applyFont="1" applyFill="1" applyBorder="1" applyAlignment="1">
      <alignment horizontal="right" vertical="center" wrapText="1"/>
    </xf>
    <xf numFmtId="10" fontId="1" fillId="2" borderId="0" xfId="27" applyNumberFormat="1" applyFont="1" applyFill="1" applyBorder="1" applyAlignment="1">
      <alignment horizontal="right" vertical="center" wrapText="1"/>
    </xf>
    <xf numFmtId="10" fontId="1" fillId="0" borderId="0" xfId="27" applyNumberFormat="1" applyFont="1" applyBorder="1" applyAlignment="1">
      <alignment horizontal="right" vertical="center" wrapText="1"/>
    </xf>
    <xf numFmtId="10" fontId="1" fillId="2" borderId="0" xfId="27" applyNumberFormat="1" applyFont="1" applyFill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0" xfId="21" applyBorder="1">
      <alignment/>
      <protection/>
    </xf>
    <xf numFmtId="3" fontId="1" fillId="3" borderId="13" xfId="0" applyNumberFormat="1" applyFont="1" applyFill="1" applyBorder="1" applyAlignment="1">
      <alignment horizontal="right" wrapText="1"/>
    </xf>
    <xf numFmtId="10" fontId="1" fillId="2" borderId="0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justify"/>
    </xf>
    <xf numFmtId="3" fontId="10" fillId="2" borderId="0" xfId="0" applyNumberFormat="1" applyFont="1" applyFill="1" applyAlignment="1">
      <alignment horizontal="justify"/>
    </xf>
    <xf numFmtId="3" fontId="4" fillId="2" borderId="0" xfId="0" applyNumberFormat="1" applyFont="1" applyFill="1" applyAlignment="1">
      <alignment/>
    </xf>
    <xf numFmtId="3" fontId="9" fillId="2" borderId="2" xfId="0" applyNumberFormat="1" applyFont="1" applyFill="1" applyBorder="1" applyAlignment="1">
      <alignment horizontal="justify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justify" vertical="top" wrapText="1"/>
    </xf>
    <xf numFmtId="3" fontId="7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 wrapText="1" indent="1"/>
    </xf>
    <xf numFmtId="3" fontId="1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Alignment="1">
      <alignment horizontal="justify"/>
    </xf>
    <xf numFmtId="3" fontId="7" fillId="0" borderId="0" xfId="0" applyNumberFormat="1" applyFont="1" applyAlignment="1">
      <alignment/>
    </xf>
    <xf numFmtId="3" fontId="1" fillId="2" borderId="6" xfId="0" applyNumberFormat="1" applyFont="1" applyFill="1" applyBorder="1" applyAlignment="1">
      <alignment horizontal="right" vertical="center" wrapText="1"/>
    </xf>
    <xf numFmtId="9" fontId="1" fillId="2" borderId="2" xfId="27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9" fontId="1" fillId="0" borderId="3" xfId="27" applyFont="1" applyBorder="1" applyAlignment="1">
      <alignment horizontal="right" vertical="center" wrapText="1"/>
    </xf>
    <xf numFmtId="9" fontId="1" fillId="2" borderId="3" xfId="27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9" fontId="1" fillId="0" borderId="4" xfId="27" applyFont="1" applyBorder="1" applyAlignment="1">
      <alignment horizontal="right" vertical="center" wrapText="1"/>
    </xf>
    <xf numFmtId="9" fontId="1" fillId="2" borderId="4" xfId="27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9" fontId="1" fillId="2" borderId="0" xfId="27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27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9" fontId="1" fillId="2" borderId="3" xfId="0" applyNumberFormat="1" applyFont="1" applyFill="1" applyBorder="1" applyAlignment="1">
      <alignment horizontal="right" vertical="center" wrapText="1"/>
    </xf>
    <xf numFmtId="9" fontId="1" fillId="2" borderId="4" xfId="0" applyNumberFormat="1" applyFont="1" applyFill="1" applyBorder="1" applyAlignment="1">
      <alignment horizontal="right" vertical="center" wrapText="1"/>
    </xf>
    <xf numFmtId="0" fontId="6" fillId="2" borderId="0" xfId="21" applyFont="1" applyFill="1" applyAlignment="1">
      <alignment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2" fillId="2" borderId="0" xfId="21" applyFont="1" applyFill="1" applyAlignment="1">
      <alignment horizontal="justify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1" fillId="2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9" fontId="1" fillId="2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9" fontId="1" fillId="2" borderId="1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1" fillId="2" borderId="3" xfId="21" applyFont="1" applyFill="1" applyBorder="1" applyAlignment="1">
      <alignment vertical="center" wrapText="1"/>
      <protection/>
    </xf>
    <xf numFmtId="0" fontId="1" fillId="2" borderId="4" xfId="21" applyFont="1" applyFill="1" applyBorder="1" applyAlignment="1">
      <alignment vertical="center" wrapText="1"/>
      <protection/>
    </xf>
    <xf numFmtId="3" fontId="3" fillId="2" borderId="10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3" fillId="0" borderId="2" xfId="0" applyNumberFormat="1" applyFont="1" applyBorder="1" applyAlignment="1">
      <alignment horizontal="justify" vertical="center" wrapText="1"/>
    </xf>
    <xf numFmtId="192" fontId="1" fillId="0" borderId="2" xfId="27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192" fontId="1" fillId="0" borderId="3" xfId="27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192" fontId="1" fillId="0" borderId="4" xfId="27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justify" vertical="center"/>
    </xf>
    <xf numFmtId="3" fontId="8" fillId="2" borderId="9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justify" vertical="center" wrapText="1"/>
    </xf>
    <xf numFmtId="3" fontId="3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192" fontId="1" fillId="0" borderId="6" xfId="27" applyNumberFormat="1" applyFont="1" applyBorder="1" applyAlignment="1">
      <alignment horizontal="right" vertical="center" wrapText="1"/>
    </xf>
    <xf numFmtId="192" fontId="1" fillId="2" borderId="6" xfId="27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 wrapText="1"/>
    </xf>
    <xf numFmtId="192" fontId="1" fillId="0" borderId="8" xfId="27" applyNumberFormat="1" applyFont="1" applyBorder="1" applyAlignment="1">
      <alignment horizontal="right" vertical="center" wrapText="1"/>
    </xf>
    <xf numFmtId="192" fontId="1" fillId="2" borderId="8" xfId="27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192" fontId="1" fillId="0" borderId="9" xfId="27" applyNumberFormat="1" applyFont="1" applyBorder="1" applyAlignment="1">
      <alignment horizontal="right" vertical="center" wrapText="1"/>
    </xf>
    <xf numFmtId="192" fontId="1" fillId="2" borderId="9" xfId="27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92" fontId="1" fillId="2" borderId="2" xfId="27" applyNumberFormat="1" applyFont="1" applyFill="1" applyBorder="1" applyAlignment="1">
      <alignment horizontal="right" vertical="center" wrapText="1"/>
    </xf>
    <xf numFmtId="192" fontId="1" fillId="2" borderId="3" xfId="27" applyNumberFormat="1" applyFont="1" applyFill="1" applyBorder="1" applyAlignment="1">
      <alignment horizontal="right" vertical="center" wrapText="1"/>
    </xf>
    <xf numFmtId="192" fontId="1" fillId="2" borderId="4" xfId="27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justify" vertical="center"/>
    </xf>
    <xf numFmtId="3" fontId="6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192" fontId="1" fillId="2" borderId="6" xfId="27" applyNumberFormat="1" applyFont="1" applyFill="1" applyBorder="1" applyAlignment="1">
      <alignment horizontal="right" vertical="center"/>
    </xf>
    <xf numFmtId="192" fontId="1" fillId="2" borderId="3" xfId="27" applyNumberFormat="1" applyFont="1" applyFill="1" applyBorder="1" applyAlignment="1">
      <alignment horizontal="right" vertical="center"/>
    </xf>
    <xf numFmtId="192" fontId="1" fillId="2" borderId="4" xfId="27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vertical="center" wrapText="1"/>
    </xf>
    <xf numFmtId="10" fontId="1" fillId="2" borderId="17" xfId="27" applyNumberFormat="1" applyFont="1" applyFill="1" applyBorder="1" applyAlignment="1">
      <alignment horizontal="right" vertical="center" wrapText="1"/>
    </xf>
    <xf numFmtId="10" fontId="1" fillId="0" borderId="3" xfId="27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4" fillId="2" borderId="9" xfId="22" applyFont="1" applyFill="1" applyBorder="1">
      <alignment/>
      <protection/>
    </xf>
    <xf numFmtId="0" fontId="16" fillId="2" borderId="9" xfId="22" applyFont="1" applyFill="1" applyBorder="1">
      <alignment/>
      <protection/>
    </xf>
    <xf numFmtId="0" fontId="16" fillId="2" borderId="0" xfId="22" applyFont="1" applyFill="1" applyBorder="1">
      <alignment/>
      <protection/>
    </xf>
    <xf numFmtId="0" fontId="16" fillId="2" borderId="0" xfId="22" applyFont="1" applyFill="1">
      <alignment/>
      <protection/>
    </xf>
    <xf numFmtId="0" fontId="17" fillId="2" borderId="2" xfId="22" applyFont="1" applyFill="1" applyBorder="1">
      <alignment/>
      <protection/>
    </xf>
    <xf numFmtId="0" fontId="18" fillId="2" borderId="2" xfId="22" applyFont="1" applyFill="1" applyBorder="1">
      <alignment/>
      <protection/>
    </xf>
    <xf numFmtId="0" fontId="18" fillId="2" borderId="0" xfId="22" applyFont="1" applyFill="1" applyBorder="1">
      <alignment/>
      <protection/>
    </xf>
    <xf numFmtId="0" fontId="18" fillId="2" borderId="10" xfId="22" applyFont="1" applyFill="1" applyBorder="1" applyAlignment="1">
      <alignment horizontal="center"/>
      <protection/>
    </xf>
    <xf numFmtId="0" fontId="3" fillId="2" borderId="1" xfId="22" applyFont="1" applyFill="1" applyBorder="1" applyAlignment="1">
      <alignment vertical="top" wrapText="1"/>
      <protection/>
    </xf>
    <xf numFmtId="0" fontId="3" fillId="0" borderId="1" xfId="22" applyFont="1" applyBorder="1" applyAlignment="1">
      <alignment vertical="top" wrapText="1"/>
      <protection/>
    </xf>
    <xf numFmtId="0" fontId="3" fillId="2" borderId="1" xfId="22" applyFont="1" applyFill="1" applyBorder="1" applyAlignment="1">
      <alignment horizontal="left" vertical="top" wrapText="1"/>
      <protection/>
    </xf>
    <xf numFmtId="0" fontId="3" fillId="2" borderId="0" xfId="22" applyFont="1" applyFill="1" applyBorder="1" applyAlignment="1">
      <alignment horizontal="left" vertical="top" wrapText="1"/>
      <protection/>
    </xf>
    <xf numFmtId="0" fontId="18" fillId="2" borderId="9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 wrapText="1"/>
      <protection/>
    </xf>
    <xf numFmtId="0" fontId="3" fillId="2" borderId="0" xfId="22" applyFont="1" applyFill="1" applyBorder="1" applyAlignment="1">
      <alignment horizontal="center" wrapText="1"/>
      <protection/>
    </xf>
    <xf numFmtId="0" fontId="1" fillId="2" borderId="2" xfId="22" applyFont="1" applyFill="1" applyBorder="1">
      <alignment/>
      <protection/>
    </xf>
    <xf numFmtId="9" fontId="1" fillId="2" borderId="0" xfId="27" applyFont="1" applyFill="1" applyBorder="1" applyAlignment="1">
      <alignment wrapText="1"/>
    </xf>
    <xf numFmtId="1" fontId="1" fillId="2" borderId="0" xfId="22" applyNumberFormat="1" applyFont="1" applyFill="1" applyBorder="1" applyAlignment="1">
      <alignment wrapText="1"/>
      <protection/>
    </xf>
    <xf numFmtId="0" fontId="1" fillId="2" borderId="7" xfId="22" applyFont="1" applyFill="1" applyBorder="1">
      <alignment/>
      <protection/>
    </xf>
    <xf numFmtId="0" fontId="1" fillId="2" borderId="0" xfId="22" applyFont="1" applyFill="1" applyBorder="1" applyAlignment="1">
      <alignment horizontal="right" wrapText="1"/>
      <protection/>
    </xf>
    <xf numFmtId="10" fontId="1" fillId="2" borderId="0" xfId="27" applyNumberFormat="1" applyFont="1" applyFill="1" applyBorder="1" applyAlignment="1">
      <alignment horizontal="right" wrapText="1"/>
    </xf>
    <xf numFmtId="0" fontId="1" fillId="2" borderId="9" xfId="22" applyFont="1" applyFill="1" applyBorder="1">
      <alignment/>
      <protection/>
    </xf>
    <xf numFmtId="0" fontId="1" fillId="2" borderId="10" xfId="22" applyFont="1" applyFill="1" applyBorder="1" applyAlignment="1">
      <alignment horizontal="center"/>
      <protection/>
    </xf>
    <xf numFmtId="0" fontId="3" fillId="2" borderId="16" xfId="22" applyFont="1" applyFill="1" applyBorder="1" applyAlignment="1">
      <alignment horizontal="left" vertical="top" wrapText="1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2" xfId="22" applyFont="1" applyBorder="1" applyAlignment="1">
      <alignment vertical="top" wrapText="1"/>
      <protection/>
    </xf>
    <xf numFmtId="0" fontId="1" fillId="0" borderId="7" xfId="22" applyFont="1" applyBorder="1" applyAlignment="1">
      <alignment vertical="top" wrapText="1"/>
      <protection/>
    </xf>
    <xf numFmtId="0" fontId="1" fillId="2" borderId="7" xfId="22" applyFont="1" applyFill="1" applyBorder="1" applyAlignment="1">
      <alignment/>
      <protection/>
    </xf>
    <xf numFmtId="0" fontId="1" fillId="0" borderId="9" xfId="22" applyFont="1" applyBorder="1" applyAlignment="1">
      <alignment vertical="top" wrapText="1"/>
      <protection/>
    </xf>
    <xf numFmtId="0" fontId="3" fillId="0" borderId="18" xfId="22" applyFont="1" applyBorder="1" applyAlignment="1">
      <alignment vertical="top" wrapText="1"/>
      <protection/>
    </xf>
    <xf numFmtId="0" fontId="3" fillId="2" borderId="0" xfId="22" applyFont="1" applyFill="1" applyAlignment="1">
      <alignment horizontal="justify" vertical="top" wrapText="1"/>
      <protection/>
    </xf>
    <xf numFmtId="0" fontId="3" fillId="0" borderId="0" xfId="22" applyFont="1" applyAlignment="1">
      <alignment horizontal="justify" vertical="top" wrapText="1"/>
      <protection/>
    </xf>
    <xf numFmtId="0" fontId="1" fillId="2" borderId="0" xfId="22" applyFont="1" applyFill="1" applyBorder="1">
      <alignment/>
      <protection/>
    </xf>
    <xf numFmtId="0" fontId="3" fillId="2" borderId="10" xfId="22" applyFont="1" applyFill="1" applyBorder="1" applyAlignment="1">
      <alignment horizontal="center"/>
      <protection/>
    </xf>
    <xf numFmtId="0" fontId="3" fillId="2" borderId="9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left" indent="1"/>
      <protection/>
    </xf>
    <xf numFmtId="0" fontId="1" fillId="2" borderId="0" xfId="22" applyFont="1" applyFill="1" applyBorder="1" applyAlignment="1">
      <alignment horizontal="left" indent="2"/>
      <protection/>
    </xf>
    <xf numFmtId="0" fontId="18" fillId="2" borderId="0" xfId="22" applyFont="1" applyFill="1" applyBorder="1" applyAlignment="1">
      <alignment wrapText="1"/>
      <protection/>
    </xf>
    <xf numFmtId="0" fontId="1" fillId="2" borderId="7" xfId="22" applyFont="1" applyFill="1" applyBorder="1" applyAlignment="1">
      <alignment horizontal="left" indent="1"/>
      <protection/>
    </xf>
    <xf numFmtId="0" fontId="1" fillId="2" borderId="9" xfId="22" applyFont="1" applyFill="1" applyBorder="1" applyAlignment="1">
      <alignment horizontal="left" indent="1"/>
      <protection/>
    </xf>
    <xf numFmtId="0" fontId="4" fillId="2" borderId="0" xfId="22" applyFont="1" applyFill="1" applyBorder="1">
      <alignment/>
      <protection/>
    </xf>
    <xf numFmtId="0" fontId="1" fillId="2" borderId="7" xfId="22" applyFont="1" applyFill="1" applyBorder="1" applyAlignment="1">
      <alignment wrapText="1"/>
      <protection/>
    </xf>
    <xf numFmtId="0" fontId="11" fillId="2" borderId="0" xfId="22" applyFont="1" applyFill="1" applyBorder="1" applyAlignment="1">
      <alignment/>
      <protection/>
    </xf>
    <xf numFmtId="0" fontId="5" fillId="2" borderId="0" xfId="22" applyFill="1">
      <alignment/>
      <protection/>
    </xf>
    <xf numFmtId="0" fontId="19" fillId="2" borderId="0" xfId="22" applyFont="1" applyFill="1">
      <alignment/>
      <protection/>
    </xf>
    <xf numFmtId="0" fontId="5" fillId="2" borderId="0" xfId="0" applyFill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" fontId="1" fillId="2" borderId="0" xfId="0" applyNumberFormat="1" applyFont="1" applyFill="1" applyAlignment="1">
      <alignment vertical="center"/>
    </xf>
    <xf numFmtId="0" fontId="5" fillId="2" borderId="2" xfId="0" applyFill="1" applyBorder="1" applyAlignment="1">
      <alignment vertical="center"/>
    </xf>
    <xf numFmtId="0" fontId="5" fillId="2" borderId="0" xfId="0" applyFill="1" applyBorder="1" applyAlignment="1">
      <alignment vertical="center"/>
    </xf>
    <xf numFmtId="0" fontId="5" fillId="0" borderId="0" xfId="0" applyFill="1" applyBorder="1" applyAlignment="1">
      <alignment vertical="center"/>
    </xf>
    <xf numFmtId="0" fontId="5" fillId="2" borderId="0" xfId="0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26">
      <alignment/>
      <protection/>
    </xf>
    <xf numFmtId="0" fontId="1" fillId="2" borderId="2" xfId="21" applyFont="1" applyFill="1" applyBorder="1" applyAlignment="1">
      <alignment horizontal="justify" wrapText="1"/>
      <protection/>
    </xf>
    <xf numFmtId="3" fontId="1" fillId="0" borderId="2" xfId="21" applyNumberFormat="1" applyFont="1" applyFill="1" applyBorder="1" applyAlignment="1">
      <alignment horizontal="right" vertical="top" wrapText="1"/>
      <protection/>
    </xf>
    <xf numFmtId="3" fontId="1" fillId="0" borderId="3" xfId="21" applyNumberFormat="1" applyFont="1" applyFill="1" applyBorder="1" applyAlignment="1">
      <alignment horizontal="right" vertical="top" wrapText="1"/>
      <protection/>
    </xf>
    <xf numFmtId="3" fontId="1" fillId="0" borderId="7" xfId="21" applyNumberFormat="1" applyFont="1" applyFill="1" applyBorder="1" applyAlignment="1">
      <alignment horizontal="right" vertical="top" wrapText="1"/>
      <protection/>
    </xf>
    <xf numFmtId="3" fontId="1" fillId="0" borderId="4" xfId="21" applyNumberFormat="1" applyFont="1" applyFill="1" applyBorder="1" applyAlignment="1">
      <alignment horizontal="right" vertical="top" wrapText="1"/>
      <protection/>
    </xf>
    <xf numFmtId="3" fontId="1" fillId="0" borderId="9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2" fillId="2" borderId="9" xfId="21" applyFont="1" applyFill="1" applyBorder="1" applyAlignment="1">
      <alignment horizontal="justify" vertical="top" wrapText="1"/>
      <protection/>
    </xf>
    <xf numFmtId="2" fontId="1" fillId="0" borderId="0" xfId="24" applyNumberFormat="1" applyFont="1" applyFill="1" applyBorder="1" applyAlignment="1">
      <alignment horizontal="right" vertical="top" wrapText="1"/>
      <protection/>
    </xf>
    <xf numFmtId="2" fontId="1" fillId="0" borderId="3" xfId="24" applyNumberFormat="1" applyFont="1" applyFill="1" applyBorder="1" applyAlignment="1">
      <alignment horizontal="right" vertical="top" wrapText="1"/>
      <protection/>
    </xf>
    <xf numFmtId="2" fontId="1" fillId="0" borderId="4" xfId="24" applyNumberFormat="1" applyFont="1" applyFill="1" applyBorder="1" applyAlignment="1">
      <alignment horizontal="right" vertical="top" wrapText="1"/>
      <protection/>
    </xf>
    <xf numFmtId="0" fontId="0" fillId="0" borderId="0" xfId="24">
      <alignment/>
      <protection/>
    </xf>
    <xf numFmtId="0" fontId="0" fillId="0" borderId="0" xfId="25">
      <alignment/>
      <protection/>
    </xf>
    <xf numFmtId="0" fontId="7" fillId="2" borderId="2" xfId="25" applyFont="1" applyFill="1" applyBorder="1" applyAlignment="1">
      <alignment vertical="top" wrapText="1"/>
      <protection/>
    </xf>
    <xf numFmtId="0" fontId="0" fillId="2" borderId="2" xfId="25" applyFill="1" applyBorder="1" applyAlignment="1">
      <alignment vertical="top" wrapText="1"/>
      <protection/>
    </xf>
    <xf numFmtId="0" fontId="0" fillId="2" borderId="0" xfId="25" applyFill="1" applyBorder="1" applyAlignment="1">
      <alignment vertical="top" wrapText="1"/>
      <protection/>
    </xf>
    <xf numFmtId="0" fontId="0" fillId="0" borderId="2" xfId="25" applyFont="1" applyBorder="1">
      <alignment/>
      <protection/>
    </xf>
    <xf numFmtId="0" fontId="0" fillId="0" borderId="2" xfId="25" applyBorder="1">
      <alignment/>
      <protection/>
    </xf>
    <xf numFmtId="0" fontId="0" fillId="0" borderId="0" xfId="25" applyFont="1" applyBorder="1">
      <alignment/>
      <protection/>
    </xf>
    <xf numFmtId="0" fontId="0" fillId="0" borderId="9" xfId="25" applyFont="1" applyBorder="1">
      <alignment/>
      <protection/>
    </xf>
    <xf numFmtId="0" fontId="3" fillId="2" borderId="9" xfId="21" applyFont="1" applyFill="1" applyBorder="1" applyAlignment="1">
      <alignment vertical="top" wrapText="1"/>
      <protection/>
    </xf>
    <xf numFmtId="3" fontId="1" fillId="0" borderId="0" xfId="21" applyNumberFormat="1" applyFont="1" applyFill="1" applyBorder="1" applyAlignment="1">
      <alignment horizontal="right" vertical="top" wrapText="1"/>
      <protection/>
    </xf>
    <xf numFmtId="192" fontId="1" fillId="0" borderId="6" xfId="27" applyNumberFormat="1" applyFont="1" applyBorder="1" applyAlignment="1">
      <alignment horizontal="right" vertical="top"/>
    </xf>
    <xf numFmtId="192" fontId="1" fillId="0" borderId="0" xfId="27" applyNumberFormat="1" applyFont="1" applyAlignment="1">
      <alignment horizontal="right" vertical="top"/>
    </xf>
    <xf numFmtId="192" fontId="1" fillId="0" borderId="7" xfId="27" applyNumberFormat="1" applyFont="1" applyBorder="1" applyAlignment="1">
      <alignment horizontal="right" vertical="top"/>
    </xf>
    <xf numFmtId="0" fontId="3" fillId="2" borderId="4" xfId="21" applyFont="1" applyFill="1" applyBorder="1" applyAlignment="1">
      <alignment vertical="top" wrapText="1"/>
      <protection/>
    </xf>
    <xf numFmtId="192" fontId="1" fillId="0" borderId="4" xfId="27" applyNumberFormat="1" applyFont="1" applyBorder="1" applyAlignment="1">
      <alignment horizontal="right" vertical="top"/>
    </xf>
    <xf numFmtId="192" fontId="1" fillId="2" borderId="0" xfId="27" applyNumberFormat="1" applyFont="1" applyFill="1" applyAlignment="1">
      <alignment/>
    </xf>
    <xf numFmtId="3" fontId="1" fillId="2" borderId="2" xfId="22" applyNumberFormat="1" applyFont="1" applyFill="1" applyBorder="1" applyAlignment="1">
      <alignment horizontal="right" vertical="center" wrapText="1"/>
      <protection/>
    </xf>
    <xf numFmtId="3" fontId="1" fillId="0" borderId="2" xfId="22" applyNumberFormat="1" applyFont="1" applyBorder="1" applyAlignment="1">
      <alignment horizontal="right" vertical="center" wrapText="1"/>
      <protection/>
    </xf>
    <xf numFmtId="192" fontId="1" fillId="2" borderId="2" xfId="22" applyNumberFormat="1" applyFont="1" applyFill="1" applyBorder="1" applyAlignment="1">
      <alignment horizontal="right" vertical="center" wrapText="1"/>
      <protection/>
    </xf>
    <xf numFmtId="192" fontId="1" fillId="0" borderId="19" xfId="22" applyNumberFormat="1" applyFont="1" applyBorder="1" applyAlignment="1">
      <alignment horizontal="right" vertical="center" wrapText="1"/>
      <protection/>
    </xf>
    <xf numFmtId="192" fontId="1" fillId="2" borderId="3" xfId="22" applyNumberFormat="1" applyFont="1" applyFill="1" applyBorder="1" applyAlignment="1">
      <alignment horizontal="right" vertical="center" wrapText="1"/>
      <protection/>
    </xf>
    <xf numFmtId="192" fontId="1" fillId="0" borderId="3" xfId="22" applyNumberFormat="1" applyFont="1" applyBorder="1" applyAlignment="1">
      <alignment horizontal="right" vertical="center" wrapText="1"/>
      <protection/>
    </xf>
    <xf numFmtId="0" fontId="1" fillId="0" borderId="20" xfId="22" applyFont="1" applyBorder="1" applyAlignment="1">
      <alignment horizontal="right" vertical="center" wrapText="1"/>
      <protection/>
    </xf>
    <xf numFmtId="192" fontId="1" fillId="2" borderId="4" xfId="22" applyNumberFormat="1" applyFont="1" applyFill="1" applyBorder="1" applyAlignment="1">
      <alignment horizontal="right" vertical="center" wrapText="1"/>
      <protection/>
    </xf>
    <xf numFmtId="192" fontId="1" fillId="0" borderId="4" xfId="22" applyNumberFormat="1" applyFont="1" applyBorder="1" applyAlignment="1">
      <alignment horizontal="right" vertical="center" wrapText="1"/>
      <protection/>
    </xf>
    <xf numFmtId="0" fontId="1" fillId="0" borderId="21" xfId="22" applyFont="1" applyBorder="1" applyAlignment="1">
      <alignment horizontal="right" vertical="center" wrapText="1"/>
      <protection/>
    </xf>
    <xf numFmtId="192" fontId="1" fillId="0" borderId="2" xfId="22" applyNumberFormat="1" applyFont="1" applyBorder="1" applyAlignment="1">
      <alignment horizontal="right" vertical="center" wrapText="1"/>
      <protection/>
    </xf>
    <xf numFmtId="3" fontId="1" fillId="2" borderId="3" xfId="22" applyNumberFormat="1" applyFont="1" applyFill="1" applyBorder="1" applyAlignment="1">
      <alignment horizontal="right" vertical="center" wrapText="1"/>
      <protection/>
    </xf>
    <xf numFmtId="3" fontId="1" fillId="0" borderId="3" xfId="22" applyNumberFormat="1" applyFont="1" applyBorder="1" applyAlignment="1">
      <alignment horizontal="right" vertical="center" wrapText="1"/>
      <protection/>
    </xf>
    <xf numFmtId="3" fontId="1" fillId="2" borderId="7" xfId="22" applyNumberFormat="1" applyFont="1" applyFill="1" applyBorder="1" applyAlignment="1">
      <alignment horizontal="right" vertical="center" wrapText="1"/>
      <protection/>
    </xf>
    <xf numFmtId="192" fontId="1" fillId="2" borderId="7" xfId="22" applyNumberFormat="1" applyFont="1" applyFill="1" applyBorder="1" applyAlignment="1">
      <alignment horizontal="right" vertical="center" wrapText="1"/>
      <protection/>
    </xf>
    <xf numFmtId="192" fontId="1" fillId="0" borderId="7" xfId="22" applyNumberFormat="1" applyFont="1" applyBorder="1" applyAlignment="1">
      <alignment horizontal="right" vertical="center" wrapText="1"/>
      <protection/>
    </xf>
    <xf numFmtId="3" fontId="1" fillId="2" borderId="9" xfId="22" applyNumberFormat="1" applyFont="1" applyFill="1" applyBorder="1" applyAlignment="1">
      <alignment horizontal="right" vertical="center" wrapText="1"/>
      <protection/>
    </xf>
    <xf numFmtId="3" fontId="1" fillId="0" borderId="9" xfId="22" applyNumberFormat="1" applyFont="1" applyBorder="1" applyAlignment="1">
      <alignment horizontal="right" vertical="center" wrapText="1"/>
      <protection/>
    </xf>
    <xf numFmtId="192" fontId="1" fillId="2" borderId="9" xfId="22" applyNumberFormat="1" applyFont="1" applyFill="1" applyBorder="1" applyAlignment="1">
      <alignment horizontal="right" vertical="center" wrapText="1"/>
      <protection/>
    </xf>
    <xf numFmtId="192" fontId="1" fillId="0" borderId="9" xfId="22" applyNumberFormat="1" applyFont="1" applyBorder="1" applyAlignment="1">
      <alignment horizontal="right" vertical="center" wrapText="1"/>
      <protection/>
    </xf>
    <xf numFmtId="3" fontId="1" fillId="2" borderId="4" xfId="22" applyNumberFormat="1" applyFont="1" applyFill="1" applyBorder="1" applyAlignment="1">
      <alignment horizontal="right" vertical="center" wrapText="1"/>
      <protection/>
    </xf>
    <xf numFmtId="3" fontId="1" fillId="0" borderId="4" xfId="22" applyNumberFormat="1" applyFont="1" applyBorder="1" applyAlignment="1">
      <alignment horizontal="right" vertical="center" wrapText="1"/>
      <protection/>
    </xf>
    <xf numFmtId="3" fontId="1" fillId="2" borderId="2" xfId="22" applyNumberFormat="1" applyFont="1" applyFill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192" fontId="1" fillId="2" borderId="2" xfId="22" applyNumberFormat="1" applyFont="1" applyFill="1" applyBorder="1" applyAlignment="1">
      <alignment horizontal="right" vertical="center"/>
      <protection/>
    </xf>
    <xf numFmtId="192" fontId="1" fillId="0" borderId="2" xfId="22" applyNumberFormat="1" applyFont="1" applyBorder="1" applyAlignment="1">
      <alignment horizontal="right" vertical="center"/>
      <protection/>
    </xf>
    <xf numFmtId="3" fontId="1" fillId="2" borderId="3" xfId="22" applyNumberFormat="1" applyFont="1" applyFill="1" applyBorder="1" applyAlignment="1">
      <alignment horizontal="right" vertical="center"/>
      <protection/>
    </xf>
    <xf numFmtId="3" fontId="1" fillId="0" borderId="3" xfId="22" applyNumberFormat="1" applyFont="1" applyBorder="1" applyAlignment="1">
      <alignment horizontal="right" vertical="center"/>
      <protection/>
    </xf>
    <xf numFmtId="192" fontId="1" fillId="2" borderId="3" xfId="22" applyNumberFormat="1" applyFont="1" applyFill="1" applyBorder="1" applyAlignment="1">
      <alignment horizontal="right" vertical="center"/>
      <protection/>
    </xf>
    <xf numFmtId="192" fontId="1" fillId="0" borderId="3" xfId="22" applyNumberFormat="1" applyFont="1" applyBorder="1" applyAlignment="1">
      <alignment horizontal="right" vertical="center"/>
      <protection/>
    </xf>
    <xf numFmtId="3" fontId="1" fillId="2" borderId="7" xfId="22" applyNumberFormat="1" applyFont="1" applyFill="1" applyBorder="1" applyAlignment="1">
      <alignment horizontal="right" vertical="center"/>
      <protection/>
    </xf>
    <xf numFmtId="192" fontId="1" fillId="2" borderId="7" xfId="22" applyNumberFormat="1" applyFont="1" applyFill="1" applyBorder="1" applyAlignment="1">
      <alignment horizontal="right" vertical="center"/>
      <protection/>
    </xf>
    <xf numFmtId="3" fontId="1" fillId="2" borderId="9" xfId="22" applyNumberFormat="1" applyFont="1" applyFill="1" applyBorder="1" applyAlignment="1">
      <alignment horizontal="right" vertical="center"/>
      <protection/>
    </xf>
    <xf numFmtId="3" fontId="1" fillId="0" borderId="9" xfId="22" applyNumberFormat="1" applyFont="1" applyBorder="1" applyAlignment="1">
      <alignment horizontal="right" vertical="center"/>
      <protection/>
    </xf>
    <xf numFmtId="192" fontId="1" fillId="2" borderId="9" xfId="22" applyNumberFormat="1" applyFont="1" applyFill="1" applyBorder="1" applyAlignment="1">
      <alignment horizontal="right" vertical="center"/>
      <protection/>
    </xf>
    <xf numFmtId="192" fontId="1" fillId="0" borderId="9" xfId="22" applyNumberFormat="1" applyFont="1" applyBorder="1" applyAlignment="1">
      <alignment horizontal="right" vertical="center"/>
      <protection/>
    </xf>
    <xf numFmtId="3" fontId="1" fillId="2" borderId="13" xfId="0" applyNumberFormat="1" applyFont="1" applyFill="1" applyBorder="1" applyAlignment="1">
      <alignment horizontal="justify" vertical="center"/>
    </xf>
    <xf numFmtId="3" fontId="1" fillId="2" borderId="22" xfId="0" applyNumberFormat="1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/>
    </xf>
    <xf numFmtId="3" fontId="3" fillId="2" borderId="23" xfId="0" applyNumberFormat="1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top" wrapText="1"/>
    </xf>
    <xf numFmtId="3" fontId="2" fillId="2" borderId="11" xfId="0" applyNumberFormat="1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top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2" borderId="26" xfId="0" applyNumberFormat="1" applyFont="1" applyFill="1" applyBorder="1" applyAlignment="1">
      <alignment horizontal="right" wrapText="1"/>
    </xf>
    <xf numFmtId="0" fontId="5" fillId="2" borderId="0" xfId="21" applyFill="1" applyBorder="1">
      <alignment/>
      <protection/>
    </xf>
    <xf numFmtId="9" fontId="0" fillId="0" borderId="0" xfId="27" applyAlignment="1">
      <alignment/>
    </xf>
    <xf numFmtId="0" fontId="0" fillId="0" borderId="0" xfId="23">
      <alignment/>
      <protection/>
    </xf>
    <xf numFmtId="3" fontId="1" fillId="0" borderId="19" xfId="22" applyNumberFormat="1" applyFont="1" applyBorder="1" applyAlignment="1">
      <alignment horizontal="right" vertical="center" wrapText="1"/>
      <protection/>
    </xf>
    <xf numFmtId="3" fontId="1" fillId="0" borderId="27" xfId="22" applyNumberFormat="1" applyFont="1" applyBorder="1" applyAlignment="1">
      <alignment horizontal="right" vertical="center" wrapText="1"/>
      <protection/>
    </xf>
    <xf numFmtId="3" fontId="1" fillId="0" borderId="28" xfId="22" applyNumberFormat="1" applyFont="1" applyBorder="1" applyAlignment="1">
      <alignment horizontal="right" vertical="center" wrapText="1"/>
      <protection/>
    </xf>
    <xf numFmtId="3" fontId="1" fillId="0" borderId="29" xfId="22" applyNumberFormat="1" applyFont="1" applyBorder="1" applyAlignment="1">
      <alignment horizontal="right" vertical="center" wrapText="1"/>
      <protection/>
    </xf>
    <xf numFmtId="3" fontId="1" fillId="0" borderId="30" xfId="22" applyNumberFormat="1" applyFont="1" applyBorder="1" applyAlignment="1">
      <alignment horizontal="right" vertical="center" wrapText="1"/>
      <protection/>
    </xf>
    <xf numFmtId="3" fontId="1" fillId="0" borderId="31" xfId="22" applyNumberFormat="1" applyFont="1" applyBorder="1" applyAlignment="1">
      <alignment horizontal="right" vertical="center" wrapText="1"/>
      <protection/>
    </xf>
    <xf numFmtId="3" fontId="1" fillId="0" borderId="32" xfId="22" applyNumberFormat="1" applyFont="1" applyBorder="1" applyAlignment="1">
      <alignment horizontal="right" vertical="center" wrapText="1"/>
      <protection/>
    </xf>
    <xf numFmtId="14" fontId="1" fillId="0" borderId="0" xfId="0" applyNumberFormat="1" applyFont="1" applyAlignment="1">
      <alignment horizontal="left"/>
    </xf>
    <xf numFmtId="14" fontId="1" fillId="0" borderId="9" xfId="0" applyNumberFormat="1" applyFont="1" applyBorder="1" applyAlignment="1">
      <alignment horizontal="left"/>
    </xf>
    <xf numFmtId="3" fontId="3" fillId="2" borderId="0" xfId="0" applyNumberFormat="1" applyFont="1" applyFill="1" applyBorder="1" applyAlignment="1">
      <alignment vertical="center" wrapText="1"/>
    </xf>
    <xf numFmtId="10" fontId="5" fillId="2" borderId="0" xfId="0" applyNumberFormat="1" applyFill="1" applyAlignment="1">
      <alignment vertical="center"/>
    </xf>
    <xf numFmtId="3" fontId="1" fillId="2" borderId="0" xfId="0" applyNumberFormat="1" applyFont="1" applyFill="1" applyBorder="1" applyAlignment="1">
      <alignment horizontal="justify" vertical="center"/>
    </xf>
    <xf numFmtId="3" fontId="2" fillId="2" borderId="0" xfId="0" applyNumberFormat="1" applyFont="1" applyFill="1" applyBorder="1" applyAlignment="1">
      <alignment horizontal="justify" vertical="center" wrapText="1"/>
    </xf>
    <xf numFmtId="3" fontId="2" fillId="2" borderId="24" xfId="0" applyNumberFormat="1" applyFont="1" applyFill="1" applyBorder="1" applyAlignment="1">
      <alignment horizontal="justify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1" fillId="2" borderId="33" xfId="0" applyNumberFormat="1" applyFont="1" applyFill="1" applyBorder="1" applyAlignment="1">
      <alignment horizontal="right" vertical="center" wrapText="1"/>
    </xf>
    <xf numFmtId="3" fontId="5" fillId="2" borderId="0" xfId="21" applyNumberFormat="1" applyFill="1" applyBorder="1">
      <alignment/>
      <protection/>
    </xf>
    <xf numFmtId="192" fontId="1" fillId="2" borderId="0" xfId="27" applyNumberFormat="1" applyFont="1" applyFill="1" applyBorder="1" applyAlignment="1">
      <alignment horizontal="right" vertical="center" wrapText="1"/>
    </xf>
    <xf numFmtId="193" fontId="5" fillId="2" borderId="0" xfId="27" applyNumberFormat="1" applyFill="1" applyBorder="1" applyAlignment="1">
      <alignment/>
    </xf>
    <xf numFmtId="202" fontId="5" fillId="2" borderId="0" xfId="21" applyNumberFormat="1" applyFill="1" applyBorder="1">
      <alignment/>
      <protection/>
    </xf>
    <xf numFmtId="192" fontId="1" fillId="2" borderId="0" xfId="27" applyNumberFormat="1" applyFont="1" applyFill="1" applyBorder="1" applyAlignment="1">
      <alignment horizontal="right" vertical="center"/>
    </xf>
    <xf numFmtId="10" fontId="5" fillId="2" borderId="0" xfId="27" applyNumberFormat="1" applyFill="1" applyBorder="1" applyAlignment="1">
      <alignment/>
    </xf>
    <xf numFmtId="3" fontId="0" fillId="0" borderId="0" xfId="23" applyNumberFormat="1">
      <alignment/>
      <protection/>
    </xf>
    <xf numFmtId="203" fontId="0" fillId="0" borderId="0" xfId="23" applyNumberFormat="1" applyFont="1" applyAlignment="1">
      <alignment horizontal="center" vertical="center"/>
      <protection/>
    </xf>
    <xf numFmtId="203" fontId="20" fillId="2" borderId="0" xfId="23" applyNumberFormat="1" applyFont="1" applyFill="1" applyBorder="1" applyAlignment="1">
      <alignment horizontal="centerContinuous" vertical="center" wrapText="1"/>
      <protection/>
    </xf>
    <xf numFmtId="203" fontId="0" fillId="0" borderId="0" xfId="23" applyNumberFormat="1">
      <alignment/>
      <protection/>
    </xf>
    <xf numFmtId="2" fontId="0" fillId="0" borderId="0" xfId="23" applyNumberFormat="1">
      <alignment/>
      <protection/>
    </xf>
    <xf numFmtId="0" fontId="1" fillId="2" borderId="0" xfId="21" applyFont="1" applyFill="1" applyBorder="1" applyAlignment="1">
      <alignment horizontal="justify" wrapText="1"/>
      <protection/>
    </xf>
    <xf numFmtId="203" fontId="5" fillId="2" borderId="0" xfId="22" applyNumberFormat="1" applyFill="1">
      <alignment/>
      <protection/>
    </xf>
    <xf numFmtId="0" fontId="5" fillId="2" borderId="0" xfId="22" applyFill="1" applyBorder="1">
      <alignment/>
      <protection/>
    </xf>
    <xf numFmtId="49" fontId="0" fillId="0" borderId="0" xfId="23" applyNumberFormat="1">
      <alignment/>
      <protection/>
    </xf>
    <xf numFmtId="3" fontId="1" fillId="2" borderId="3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92" fontId="1" fillId="0" borderId="3" xfId="0" applyNumberFormat="1" applyFont="1" applyBorder="1" applyAlignment="1">
      <alignment horizontal="right" vertical="top" wrapText="1"/>
    </xf>
    <xf numFmtId="192" fontId="1" fillId="2" borderId="3" xfId="0" applyNumberFormat="1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192" fontId="1" fillId="0" borderId="4" xfId="0" applyNumberFormat="1" applyFont="1" applyBorder="1" applyAlignment="1">
      <alignment horizontal="right" vertical="top" wrapText="1"/>
    </xf>
    <xf numFmtId="192" fontId="1" fillId="2" borderId="4" xfId="0" applyNumberFormat="1" applyFont="1" applyFill="1" applyBorder="1" applyAlignment="1">
      <alignment horizontal="right" vertical="top" wrapText="1"/>
    </xf>
    <xf numFmtId="192" fontId="0" fillId="2" borderId="0" xfId="27" applyNumberFormat="1" applyFill="1" applyAlignment="1">
      <alignment/>
    </xf>
    <xf numFmtId="4" fontId="5" fillId="2" borderId="0" xfId="21" applyNumberFormat="1" applyFill="1">
      <alignment/>
      <protection/>
    </xf>
    <xf numFmtId="10" fontId="5" fillId="2" borderId="0" xfId="27" applyNumberFormat="1" applyFill="1" applyAlignment="1">
      <alignment/>
    </xf>
    <xf numFmtId="4" fontId="5" fillId="2" borderId="0" xfId="21" applyNumberFormat="1" applyFill="1" applyBorder="1">
      <alignment/>
      <protection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0" borderId="9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2" xfId="22" applyFont="1" applyFill="1" applyBorder="1" applyAlignment="1">
      <alignment horizontal="left" wrapText="1"/>
      <protection/>
    </xf>
    <xf numFmtId="0" fontId="11" fillId="2" borderId="0" xfId="22" applyFont="1" applyFill="1" applyBorder="1" applyAlignment="1">
      <alignment horizontal="left" wrapText="1"/>
      <protection/>
    </xf>
    <xf numFmtId="3" fontId="3" fillId="2" borderId="16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12" fillId="2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3" fillId="2" borderId="16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Normal_II.Q SK" xfId="22"/>
    <cellStyle name="Normal_poisťovne" xfId="23"/>
    <cellStyle name="Normal_Sheet1" xfId="24"/>
    <cellStyle name="Normal_Sheet2" xfId="25"/>
    <cellStyle name="Normal_tabulky_BCBP_CDCP_30.6.201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1"/>
  <sheetViews>
    <sheetView zoomScale="115" zoomScaleNormal="115" workbookViewId="0" topLeftCell="A1">
      <selection activeCell="F108" sqref="F108"/>
    </sheetView>
  </sheetViews>
  <sheetFormatPr defaultColWidth="9.00390625" defaultRowHeight="12" customHeight="1"/>
  <cols>
    <col min="1" max="1" width="26.625" style="215" customWidth="1"/>
    <col min="2" max="2" width="8.125" style="215" customWidth="1"/>
    <col min="3" max="3" width="8.375" style="215" customWidth="1"/>
    <col min="4" max="5" width="7.625" style="215" customWidth="1"/>
    <col min="6" max="7" width="6.625" style="215" customWidth="1"/>
    <col min="8" max="9" width="6.75390625" style="215" customWidth="1"/>
    <col min="10" max="10" width="5.375" style="215" customWidth="1"/>
    <col min="11" max="16384" width="9.00390625" style="215" customWidth="1"/>
  </cols>
  <sheetData>
    <row r="1" spans="1:8" ht="13.5" thickBot="1">
      <c r="A1" s="368" t="s">
        <v>171</v>
      </c>
      <c r="B1" s="369"/>
      <c r="C1" s="369"/>
      <c r="D1" s="369"/>
      <c r="E1" s="369"/>
      <c r="F1" s="369"/>
      <c r="G1" s="369"/>
      <c r="H1" s="369"/>
    </row>
    <row r="2" spans="1:8" ht="9" customHeight="1">
      <c r="A2" s="17"/>
      <c r="B2" s="216"/>
      <c r="C2" s="216"/>
      <c r="D2" s="216"/>
      <c r="E2" s="216"/>
      <c r="F2" s="216"/>
      <c r="G2" s="216"/>
      <c r="H2" s="216"/>
    </row>
    <row r="3" spans="1:8" ht="31.5" customHeight="1">
      <c r="A3" s="33"/>
      <c r="B3" s="166" t="s">
        <v>277</v>
      </c>
      <c r="C3" s="166" t="s">
        <v>0</v>
      </c>
      <c r="D3" s="166" t="s">
        <v>40</v>
      </c>
      <c r="E3" s="166" t="s">
        <v>1</v>
      </c>
      <c r="F3" s="166" t="s">
        <v>2</v>
      </c>
      <c r="G3" s="166" t="s">
        <v>3</v>
      </c>
      <c r="H3" s="217" t="s">
        <v>4</v>
      </c>
    </row>
    <row r="4" spans="1:8" ht="9" customHeight="1" thickBot="1">
      <c r="A4" s="18"/>
      <c r="B4" s="25"/>
      <c r="C4" s="25"/>
      <c r="D4" s="25"/>
      <c r="E4" s="25"/>
      <c r="F4" s="25"/>
      <c r="G4" s="25"/>
      <c r="H4" s="25"/>
    </row>
    <row r="5" spans="1:10" ht="12" customHeight="1" thickBot="1">
      <c r="A5" s="19" t="s">
        <v>5</v>
      </c>
      <c r="B5" s="83">
        <v>60260706</v>
      </c>
      <c r="C5" s="82">
        <v>0.023102152171931074</v>
      </c>
      <c r="D5" s="82">
        <v>0.025208732204365477</v>
      </c>
      <c r="E5" s="82">
        <v>1</v>
      </c>
      <c r="F5" s="82">
        <v>0.5585977867567632</v>
      </c>
      <c r="G5" s="82">
        <v>0.7158931891704023</v>
      </c>
      <c r="H5" s="83">
        <v>1259.2510530699203</v>
      </c>
      <c r="J5" s="218"/>
    </row>
    <row r="6" spans="1:8" ht="12" customHeight="1" thickBot="1">
      <c r="A6" s="20" t="s">
        <v>6</v>
      </c>
      <c r="B6" s="87">
        <v>36676821</v>
      </c>
      <c r="C6" s="86">
        <v>0.01622643358321595</v>
      </c>
      <c r="D6" s="86">
        <v>0.03861686922102654</v>
      </c>
      <c r="E6" s="86">
        <v>0.6086357667299815</v>
      </c>
      <c r="F6" s="86">
        <v>0.5477843622270316</v>
      </c>
      <c r="G6" s="86">
        <v>0.7256595384861736</v>
      </c>
      <c r="H6" s="87">
        <v>1241.7953955666267</v>
      </c>
    </row>
    <row r="7" spans="1:8" ht="12" customHeight="1" thickBot="1">
      <c r="A7" s="20" t="s">
        <v>7</v>
      </c>
      <c r="B7" s="87">
        <v>17831039</v>
      </c>
      <c r="C7" s="86">
        <v>0.0005250955931395809</v>
      </c>
      <c r="D7" s="86">
        <v>0.07584751511114972</v>
      </c>
      <c r="E7" s="86">
        <v>0.2958982757354353</v>
      </c>
      <c r="F7" s="86">
        <v>0.6421568591712463</v>
      </c>
      <c r="G7" s="86">
        <v>0.8325144709739012</v>
      </c>
      <c r="H7" s="87">
        <v>1658.5785024240492</v>
      </c>
    </row>
    <row r="8" spans="1:8" ht="12" customHeight="1" thickBot="1">
      <c r="A8" s="20" t="s">
        <v>8</v>
      </c>
      <c r="B8" s="87">
        <v>16903896</v>
      </c>
      <c r="C8" s="86">
        <v>0.0005330723757410717</v>
      </c>
      <c r="D8" s="86">
        <v>0.07727402014304868</v>
      </c>
      <c r="E8" s="86">
        <v>0.2805127440757166</v>
      </c>
      <c r="F8" s="86">
        <v>0.6485872842568364</v>
      </c>
      <c r="G8" s="86">
        <v>0.840213818163576</v>
      </c>
      <c r="H8" s="87">
        <v>1685.3232444987966</v>
      </c>
    </row>
    <row r="9" spans="1:8" ht="12" customHeight="1" thickBot="1">
      <c r="A9" s="20" t="s">
        <v>9</v>
      </c>
      <c r="B9" s="87">
        <v>15287392</v>
      </c>
      <c r="C9" s="86">
        <v>0.01520815322849051</v>
      </c>
      <c r="D9" s="86">
        <v>-0.0176001897511361</v>
      </c>
      <c r="E9" s="86">
        <v>0.2536875688114241</v>
      </c>
      <c r="F9" s="86">
        <v>0.4998893205590594</v>
      </c>
      <c r="G9" s="86">
        <v>0.7162177171881247</v>
      </c>
      <c r="H9" s="87">
        <v>1174.6935731183441</v>
      </c>
    </row>
    <row r="10" spans="1:8" ht="12" customHeight="1" thickBot="1">
      <c r="A10" s="20" t="s">
        <v>10</v>
      </c>
      <c r="B10" s="87">
        <v>928283</v>
      </c>
      <c r="C10" s="86">
        <v>0.006212545096700037</v>
      </c>
      <c r="D10" s="86">
        <v>-0.1610651062229945</v>
      </c>
      <c r="E10" s="86">
        <v>0.015404449459984754</v>
      </c>
      <c r="F10" s="86">
        <v>0.6224082526557095</v>
      </c>
      <c r="G10" s="86">
        <v>0.7479669454250482</v>
      </c>
      <c r="H10" s="87">
        <v>1675.4452484943802</v>
      </c>
    </row>
    <row r="11" spans="1:8" ht="12" customHeight="1" thickBot="1">
      <c r="A11" s="20" t="s">
        <v>11</v>
      </c>
      <c r="B11" s="87">
        <v>1059581</v>
      </c>
      <c r="C11" s="86">
        <v>0.0011438483702520146</v>
      </c>
      <c r="D11" s="86">
        <v>-0.03276578194588238</v>
      </c>
      <c r="E11" s="86">
        <v>0.01758328221378621</v>
      </c>
      <c r="F11" s="86">
        <v>0.7891090912351203</v>
      </c>
      <c r="G11" s="86">
        <v>0.9335963932913104</v>
      </c>
      <c r="H11" s="87">
        <v>2762.2975758178377</v>
      </c>
    </row>
    <row r="12" spans="1:8" ht="12" customHeight="1" thickBot="1">
      <c r="A12" s="20" t="s">
        <v>12</v>
      </c>
      <c r="B12" s="87">
        <v>1570526</v>
      </c>
      <c r="C12" s="86">
        <v>0.22049873736569786</v>
      </c>
      <c r="D12" s="86">
        <v>0.3293145099157862</v>
      </c>
      <c r="E12" s="86">
        <v>0.02606219050935115</v>
      </c>
      <c r="F12" s="86">
        <v>0.6856645480558743</v>
      </c>
      <c r="G12" s="86">
        <v>0.815904353063878</v>
      </c>
      <c r="H12" s="87">
        <v>1856.762606129077</v>
      </c>
    </row>
    <row r="13" spans="1:8" ht="12" customHeight="1" thickBot="1">
      <c r="A13" s="20" t="s">
        <v>232</v>
      </c>
      <c r="B13" s="87">
        <v>6433957</v>
      </c>
      <c r="C13" s="86" t="s">
        <v>303</v>
      </c>
      <c r="D13" s="86">
        <v>0.02663415375638973</v>
      </c>
      <c r="E13" s="86">
        <v>0.1067686960056525</v>
      </c>
      <c r="F13" s="86">
        <v>0.49430389416652926</v>
      </c>
      <c r="G13" s="86">
        <v>0.6134322936880057</v>
      </c>
      <c r="H13" s="87">
        <v>1061.7138940984476</v>
      </c>
    </row>
    <row r="14" spans="1:8" ht="23.25" customHeight="1" thickBot="1">
      <c r="A14" s="20" t="s">
        <v>233</v>
      </c>
      <c r="B14" s="87">
        <v>561680</v>
      </c>
      <c r="C14" s="86" t="s">
        <v>303</v>
      </c>
      <c r="D14" s="86">
        <v>0.2710244267198405</v>
      </c>
      <c r="E14" s="86">
        <v>0.00932083338021297</v>
      </c>
      <c r="F14" s="86">
        <v>0.694568081469876</v>
      </c>
      <c r="G14" s="86">
        <v>0.8170719982908418</v>
      </c>
      <c r="H14" s="87">
        <v>1855.4003900637604</v>
      </c>
    </row>
    <row r="15" spans="1:8" ht="12" customHeight="1" thickBot="1">
      <c r="A15" s="20" t="s">
        <v>163</v>
      </c>
      <c r="B15" s="87">
        <v>13939734</v>
      </c>
      <c r="C15" s="86" t="s">
        <v>303</v>
      </c>
      <c r="D15" s="86">
        <v>-0.04662076048223015</v>
      </c>
      <c r="E15" s="86">
        <v>0.2313237750649652</v>
      </c>
      <c r="F15" s="86">
        <v>0.6109146702512401</v>
      </c>
      <c r="G15" s="86">
        <v>0.8027068522254441</v>
      </c>
      <c r="H15" s="87">
        <v>1542.6389501677338</v>
      </c>
    </row>
    <row r="16" spans="1:8" ht="12" customHeight="1" thickBot="1">
      <c r="A16" s="20" t="s">
        <v>13</v>
      </c>
      <c r="B16" s="87">
        <v>11913038</v>
      </c>
      <c r="C16" s="86" t="s">
        <v>303</v>
      </c>
      <c r="D16" s="86">
        <v>-0.003531341039959748</v>
      </c>
      <c r="E16" s="86">
        <v>0.19769164337371023</v>
      </c>
      <c r="F16" s="86">
        <v>0.6580939303643621</v>
      </c>
      <c r="G16" s="86">
        <v>0.8219969582905721</v>
      </c>
      <c r="H16" s="87">
        <v>1705.6442249597267</v>
      </c>
    </row>
    <row r="17" spans="1:8" ht="12" customHeight="1" thickBot="1">
      <c r="A17" s="20" t="s">
        <v>14</v>
      </c>
      <c r="B17" s="87">
        <v>10880033</v>
      </c>
      <c r="C17" s="86" t="s">
        <v>303</v>
      </c>
      <c r="D17" s="86">
        <v>-0.009324328336136481</v>
      </c>
      <c r="E17" s="86">
        <v>0.1805493782299862</v>
      </c>
      <c r="F17" s="86">
        <v>0.6817026198358038</v>
      </c>
      <c r="G17" s="86">
        <v>0.8335698981795368</v>
      </c>
      <c r="H17" s="87">
        <v>1781.380942973502</v>
      </c>
    </row>
    <row r="18" spans="1:8" ht="12" customHeight="1" thickBot="1">
      <c r="A18" s="20" t="s">
        <v>15</v>
      </c>
      <c r="B18" s="87">
        <v>144151</v>
      </c>
      <c r="C18" s="86" t="s">
        <v>303</v>
      </c>
      <c r="D18" s="86">
        <v>0.02502237237341399</v>
      </c>
      <c r="E18" s="86">
        <v>0.0023921226545205094</v>
      </c>
      <c r="F18" s="86">
        <v>0.9189391679558241</v>
      </c>
      <c r="G18" s="86">
        <v>1</v>
      </c>
      <c r="H18" s="87">
        <v>2998.1720506626084</v>
      </c>
    </row>
    <row r="19" spans="1:8" ht="12" customHeight="1" thickBot="1">
      <c r="A19" s="20" t="s">
        <v>16</v>
      </c>
      <c r="B19" s="87">
        <v>364699</v>
      </c>
      <c r="C19" s="86" t="s">
        <v>303</v>
      </c>
      <c r="D19" s="86">
        <v>-0.08703890057280113</v>
      </c>
      <c r="E19" s="86">
        <v>0.00605202003441513</v>
      </c>
      <c r="F19" s="86">
        <v>0.6849648614336754</v>
      </c>
      <c r="G19" s="86">
        <v>0.8327415210899948</v>
      </c>
      <c r="H19" s="87">
        <v>1802.4103083270581</v>
      </c>
    </row>
    <row r="20" spans="1:8" ht="12" customHeight="1" thickBot="1">
      <c r="A20" s="20" t="s">
        <v>17</v>
      </c>
      <c r="B20" s="87">
        <v>55803</v>
      </c>
      <c r="C20" s="86" t="s">
        <v>303</v>
      </c>
      <c r="D20" s="86">
        <v>1</v>
      </c>
      <c r="E20" s="86">
        <v>0.0009260263230238292</v>
      </c>
      <c r="F20" s="86">
        <v>1.3709477985054568</v>
      </c>
      <c r="G20" s="86">
        <v>1.3709477985054568</v>
      </c>
      <c r="H20" s="87">
        <v>12496.865760611872</v>
      </c>
    </row>
    <row r="21" spans="1:8" ht="12" customHeight="1" thickBot="1">
      <c r="A21" s="20" t="s">
        <v>18</v>
      </c>
      <c r="B21" s="87">
        <v>468352</v>
      </c>
      <c r="C21" s="86" t="s">
        <v>303</v>
      </c>
      <c r="D21" s="86">
        <v>0.06771189191035802</v>
      </c>
      <c r="E21" s="86">
        <v>0.007772096131764537</v>
      </c>
      <c r="F21" s="86">
        <v>0.7388972396829735</v>
      </c>
      <c r="G21" s="86">
        <v>0.9711349583219459</v>
      </c>
      <c r="H21" s="87">
        <v>2182.829299272357</v>
      </c>
    </row>
    <row r="22" spans="1:8" ht="12" customHeight="1" thickBot="1">
      <c r="A22" s="20" t="s">
        <v>19</v>
      </c>
      <c r="B22" s="87">
        <v>1583098</v>
      </c>
      <c r="C22" s="86" t="s">
        <v>303</v>
      </c>
      <c r="D22" s="86">
        <v>-0.4650615438842068</v>
      </c>
      <c r="E22" s="86">
        <v>0.026270817338250235</v>
      </c>
      <c r="F22" s="86">
        <v>0.6612888147164611</v>
      </c>
      <c r="G22" s="86">
        <v>0.8819182387950715</v>
      </c>
      <c r="H22" s="87">
        <v>2097.6884306845955</v>
      </c>
    </row>
    <row r="23" spans="1:8" ht="12" customHeight="1" thickBot="1">
      <c r="A23" s="20" t="s">
        <v>20</v>
      </c>
      <c r="B23" s="87">
        <v>1497222</v>
      </c>
      <c r="C23" s="86">
        <v>0.10448283554476223</v>
      </c>
      <c r="D23" s="86">
        <v>-0.4904616683431048</v>
      </c>
      <c r="E23" s="86">
        <v>0.024845742763119967</v>
      </c>
      <c r="F23" s="86">
        <v>0.644676607744209</v>
      </c>
      <c r="G23" s="86">
        <v>0.8777556033774551</v>
      </c>
      <c r="H23" s="87">
        <v>2046.1878943816348</v>
      </c>
    </row>
    <row r="24" spans="1:8" ht="12" customHeight="1" thickBot="1">
      <c r="A24" s="20" t="s">
        <v>21</v>
      </c>
      <c r="B24" s="87">
        <v>310623</v>
      </c>
      <c r="C24" s="86">
        <v>0.3310476043306516</v>
      </c>
      <c r="D24" s="86">
        <v>0.2110951217392144</v>
      </c>
      <c r="E24" s="86">
        <v>0.0051546525193382235</v>
      </c>
      <c r="F24" s="86">
        <v>0.8595435624535208</v>
      </c>
      <c r="G24" s="86">
        <v>0.9800626482906932</v>
      </c>
      <c r="H24" s="87">
        <v>2723.3479297434824</v>
      </c>
    </row>
    <row r="25" spans="1:8" ht="12" customHeight="1" thickBot="1">
      <c r="A25" s="20" t="s">
        <v>22</v>
      </c>
      <c r="B25" s="87">
        <v>921647</v>
      </c>
      <c r="C25" s="86">
        <v>0.01273047055976963</v>
      </c>
      <c r="D25" s="86">
        <v>-0.8438545343282189</v>
      </c>
      <c r="E25" s="86">
        <v>0.015294327948962298</v>
      </c>
      <c r="F25" s="86">
        <v>0.7463790366593718</v>
      </c>
      <c r="G25" s="86">
        <v>0.8991935090115847</v>
      </c>
      <c r="H25" s="87">
        <v>2594.1641070816013</v>
      </c>
    </row>
    <row r="26" spans="1:8" ht="12" customHeight="1" thickBot="1">
      <c r="A26" s="20" t="s">
        <v>23</v>
      </c>
      <c r="B26" s="87">
        <v>264952</v>
      </c>
      <c r="C26" s="86">
        <v>0.1580286240526586</v>
      </c>
      <c r="D26" s="86">
        <v>-0.08365666233883873</v>
      </c>
      <c r="E26" s="86">
        <v>0.004396762294819447</v>
      </c>
      <c r="F26" s="86">
        <v>0.8328414203327396</v>
      </c>
      <c r="G26" s="86">
        <v>0.9532556840484314</v>
      </c>
      <c r="H26" s="87">
        <v>3300.9677250764867</v>
      </c>
    </row>
    <row r="27" spans="1:8" ht="12" customHeight="1" thickBot="1">
      <c r="A27" s="20" t="s">
        <v>18</v>
      </c>
      <c r="B27" s="87">
        <v>85876</v>
      </c>
      <c r="C27" s="86" t="s">
        <v>303</v>
      </c>
      <c r="D27" s="86">
        <v>-0.02221808188550934</v>
      </c>
      <c r="E27" s="86">
        <v>0.0014250745751302682</v>
      </c>
      <c r="F27" s="86">
        <v>0.9725534491592529</v>
      </c>
      <c r="G27" s="86">
        <v>0.9949112674088221</v>
      </c>
      <c r="H27" s="87">
        <v>4519.321761145254</v>
      </c>
    </row>
    <row r="28" spans="1:8" ht="12" customHeight="1" thickBot="1">
      <c r="A28" s="20" t="s">
        <v>21</v>
      </c>
      <c r="B28" s="87">
        <v>277</v>
      </c>
      <c r="C28" s="86" t="s">
        <v>303</v>
      </c>
      <c r="D28" s="86">
        <v>0.4693140794223827</v>
      </c>
      <c r="E28" s="86">
        <v>4.596693573420796E-06</v>
      </c>
      <c r="F28" s="86">
        <v>1</v>
      </c>
      <c r="G28" s="86">
        <v>1</v>
      </c>
      <c r="H28" s="87">
        <v>8477.238071654785</v>
      </c>
    </row>
    <row r="29" spans="1:8" ht="12" customHeight="1" thickBot="1">
      <c r="A29" s="20" t="s">
        <v>23</v>
      </c>
      <c r="B29" s="87">
        <v>85599</v>
      </c>
      <c r="C29" s="86" t="s">
        <v>303</v>
      </c>
      <c r="D29" s="86">
        <v>-0.02380868935384759</v>
      </c>
      <c r="E29" s="86">
        <v>0.0014204778815568473</v>
      </c>
      <c r="F29" s="86">
        <v>0.9757006507085363</v>
      </c>
      <c r="G29" s="86">
        <v>0.998130819285272</v>
      </c>
      <c r="H29" s="87">
        <v>4548.491681482467</v>
      </c>
    </row>
    <row r="30" spans="1:8" ht="12" customHeight="1" thickBot="1">
      <c r="A30" s="21" t="s">
        <v>24</v>
      </c>
      <c r="B30" s="92">
        <v>443598</v>
      </c>
      <c r="C30" s="91">
        <v>0</v>
      </c>
      <c r="D30" s="91">
        <v>0.28950987155036767</v>
      </c>
      <c r="E30" s="91">
        <v>0.007361314353004759</v>
      </c>
      <c r="F30" s="91">
        <v>0.6555394749300042</v>
      </c>
      <c r="G30" s="91">
        <v>0.8760566999851217</v>
      </c>
      <c r="H30" s="92">
        <v>1783.337247396691</v>
      </c>
    </row>
    <row r="31" spans="1:8" ht="12" customHeight="1" thickBot="1">
      <c r="A31" s="22" t="s">
        <v>25</v>
      </c>
      <c r="B31" s="94">
        <v>57241874</v>
      </c>
      <c r="C31" s="82">
        <v>0.037189208725067244</v>
      </c>
      <c r="D31" s="82">
        <v>0.02555571468537176</v>
      </c>
      <c r="E31" s="82">
        <v>1</v>
      </c>
      <c r="F31" s="82">
        <v>0.5559831950994476</v>
      </c>
      <c r="G31" s="82">
        <v>0.7152095859055907</v>
      </c>
      <c r="H31" s="94">
        <v>1249.8738357795492</v>
      </c>
    </row>
    <row r="32" spans="1:8" ht="12" customHeight="1" thickBot="1">
      <c r="A32" s="20" t="s">
        <v>164</v>
      </c>
      <c r="B32" s="87">
        <v>41155897</v>
      </c>
      <c r="C32" s="86">
        <v>0.003366297665678384</v>
      </c>
      <c r="D32" s="86">
        <v>0.024054487258533083</v>
      </c>
      <c r="E32" s="86">
        <v>0.718982348481463</v>
      </c>
      <c r="F32" s="86">
        <v>0.5551269602992738</v>
      </c>
      <c r="G32" s="86">
        <v>0.7146833417335067</v>
      </c>
      <c r="H32" s="87">
        <v>1260.7364869017601</v>
      </c>
    </row>
    <row r="33" spans="1:8" ht="22.5" customHeight="1" thickBot="1">
      <c r="A33" s="20" t="s">
        <v>261</v>
      </c>
      <c r="B33" s="87">
        <v>27120723</v>
      </c>
      <c r="C33" s="86">
        <v>0.03242151767119188</v>
      </c>
      <c r="D33" s="86">
        <v>0.08527538148595817</v>
      </c>
      <c r="E33" s="86">
        <v>0.47379166866549477</v>
      </c>
      <c r="F33" s="86">
        <v>0.570730101848686</v>
      </c>
      <c r="G33" s="86">
        <v>0.7332999566420113</v>
      </c>
      <c r="H33" s="87">
        <v>1382.4753871178582</v>
      </c>
    </row>
    <row r="34" spans="1:8" ht="12" customHeight="1" thickBot="1">
      <c r="A34" s="20" t="s">
        <v>26</v>
      </c>
      <c r="B34" s="87">
        <v>25895386</v>
      </c>
      <c r="C34" s="86">
        <v>0.031160686309136307</v>
      </c>
      <c r="D34" s="86">
        <v>0.05850853121092692</v>
      </c>
      <c r="E34" s="86">
        <v>0.4523853639033551</v>
      </c>
      <c r="F34" s="86">
        <v>0.558705091323991</v>
      </c>
      <c r="G34" s="86">
        <v>0.717082572161697</v>
      </c>
      <c r="H34" s="87">
        <v>1361.862199014548</v>
      </c>
    </row>
    <row r="35" spans="1:8" ht="12" customHeight="1" thickBot="1">
      <c r="A35" s="20" t="s">
        <v>27</v>
      </c>
      <c r="B35" s="87">
        <v>24365940</v>
      </c>
      <c r="C35" s="86">
        <v>0.03208072415839487</v>
      </c>
      <c r="D35" s="86">
        <v>0.061084653413740655</v>
      </c>
      <c r="E35" s="86">
        <v>0.42566635746411796</v>
      </c>
      <c r="F35" s="86">
        <v>0.5514639287464387</v>
      </c>
      <c r="G35" s="86">
        <v>0.7161828355483104</v>
      </c>
      <c r="H35" s="87">
        <v>1355.6035800036334</v>
      </c>
    </row>
    <row r="36" spans="1:8" ht="12" customHeight="1" thickBot="1">
      <c r="A36" s="20" t="s">
        <v>28</v>
      </c>
      <c r="B36" s="87">
        <v>8775074</v>
      </c>
      <c r="C36" s="86">
        <v>0.061191506761082586</v>
      </c>
      <c r="D36" s="86">
        <v>-0.02553254821554781</v>
      </c>
      <c r="E36" s="86">
        <v>0.15329816071360627</v>
      </c>
      <c r="F36" s="86">
        <v>0.57921460263469</v>
      </c>
      <c r="G36" s="86">
        <v>0.7685514674862001</v>
      </c>
      <c r="H36" s="87">
        <v>1552.861042017273</v>
      </c>
    </row>
    <row r="37" spans="1:8" ht="12" customHeight="1" thickBot="1">
      <c r="A37" s="20" t="s">
        <v>141</v>
      </c>
      <c r="B37" s="87">
        <v>3523610</v>
      </c>
      <c r="C37" s="86">
        <v>0.046676278021687986</v>
      </c>
      <c r="D37" s="86">
        <v>0.14788044079793167</v>
      </c>
      <c r="E37" s="86">
        <v>0.06155651018693064</v>
      </c>
      <c r="F37" s="86">
        <v>0.6178013457789029</v>
      </c>
      <c r="G37" s="86">
        <v>0.8989646981362863</v>
      </c>
      <c r="H37" s="87">
        <v>1707.8288303507422</v>
      </c>
    </row>
    <row r="38" spans="1:8" ht="12" customHeight="1" thickBot="1">
      <c r="A38" s="20" t="s">
        <v>29</v>
      </c>
      <c r="B38" s="87">
        <v>1398637</v>
      </c>
      <c r="C38" s="86">
        <v>0.048783208223434675</v>
      </c>
      <c r="D38" s="86">
        <v>-0.560470658219395</v>
      </c>
      <c r="E38" s="86">
        <v>0.02443380871842176</v>
      </c>
      <c r="F38" s="86">
        <v>0.7533984872415073</v>
      </c>
      <c r="G38" s="86">
        <v>0.9241440059143294</v>
      </c>
      <c r="H38" s="87">
        <v>2082.5005408004913</v>
      </c>
    </row>
    <row r="39" spans="1:8" ht="12" customHeight="1" thickBot="1">
      <c r="A39" s="20" t="s">
        <v>30</v>
      </c>
      <c r="B39" s="87">
        <v>1563190</v>
      </c>
      <c r="C39" s="86">
        <v>0.11168955789123523</v>
      </c>
      <c r="D39" s="86">
        <v>-0.024465995816247546</v>
      </c>
      <c r="E39" s="86">
        <v>0.02730850495914931</v>
      </c>
      <c r="F39" s="86">
        <v>0.5418324068091531</v>
      </c>
      <c r="G39" s="86">
        <v>0.738189855359873</v>
      </c>
      <c r="H39" s="87">
        <v>1319.6697228760243</v>
      </c>
    </row>
    <row r="40" spans="1:8" ht="12" customHeight="1" thickBot="1">
      <c r="A40" s="20" t="s">
        <v>31</v>
      </c>
      <c r="B40" s="87">
        <v>4079789</v>
      </c>
      <c r="C40" s="86">
        <v>0.03395837382766609</v>
      </c>
      <c r="D40" s="86">
        <v>-0.15758854195645902</v>
      </c>
      <c r="E40" s="86">
        <v>0.07127280633754234</v>
      </c>
      <c r="F40" s="86">
        <v>0.5556279993891841</v>
      </c>
      <c r="G40" s="86">
        <v>0.7002602340464176</v>
      </c>
      <c r="H40" s="87">
        <v>1688.1365748138653</v>
      </c>
    </row>
    <row r="41" spans="1:8" ht="12" customHeight="1" thickBot="1">
      <c r="A41" s="20" t="s">
        <v>32</v>
      </c>
      <c r="B41" s="87">
        <v>1981877</v>
      </c>
      <c r="C41" s="86">
        <v>0</v>
      </c>
      <c r="D41" s="86">
        <v>0.8466857428589161</v>
      </c>
      <c r="E41" s="86">
        <v>0.03462285319310126</v>
      </c>
      <c r="F41" s="86">
        <v>0.7124054620947717</v>
      </c>
      <c r="G41" s="86">
        <v>0.8385611216034093</v>
      </c>
      <c r="H41" s="87">
        <v>2547.9610201175874</v>
      </c>
    </row>
    <row r="42" spans="1:8" ht="12" customHeight="1" thickBot="1">
      <c r="A42" s="20" t="s">
        <v>33</v>
      </c>
      <c r="B42" s="87">
        <v>1788412</v>
      </c>
      <c r="C42" s="86">
        <v>0.0673027244281519</v>
      </c>
      <c r="D42" s="86">
        <v>-1.1830042518166954</v>
      </c>
      <c r="E42" s="86">
        <v>0.03124307216077517</v>
      </c>
      <c r="F42" s="86">
        <v>0.6075624632355408</v>
      </c>
      <c r="G42" s="86">
        <v>0.7629830262825344</v>
      </c>
      <c r="H42" s="87">
        <v>1467.3589379210516</v>
      </c>
    </row>
    <row r="43" spans="1:8" ht="12" customHeight="1" thickBot="1">
      <c r="A43" s="20" t="s">
        <v>34</v>
      </c>
      <c r="B43" s="87">
        <v>4338284</v>
      </c>
      <c r="C43" s="86">
        <v>0.036872874159460285</v>
      </c>
      <c r="D43" s="86">
        <v>0.049305900674091414</v>
      </c>
      <c r="E43" s="86">
        <v>0.07578864381693723</v>
      </c>
      <c r="F43" s="86">
        <v>0.7437811816838178</v>
      </c>
      <c r="G43" s="86">
        <v>0.8919003458510324</v>
      </c>
      <c r="H43" s="87">
        <v>2444.057806640271</v>
      </c>
    </row>
    <row r="44" spans="1:8" ht="12" customHeight="1" thickBot="1">
      <c r="A44" s="20" t="s">
        <v>35</v>
      </c>
      <c r="B44" s="87">
        <v>3396998</v>
      </c>
      <c r="C44" s="86">
        <v>0.044083923511288495</v>
      </c>
      <c r="D44" s="86">
        <v>0.0031660307130001253</v>
      </c>
      <c r="E44" s="86">
        <v>0.059344632916804925</v>
      </c>
      <c r="F44" s="86">
        <v>0.7847308123231159</v>
      </c>
      <c r="G44" s="86">
        <v>0.9076625891448862</v>
      </c>
      <c r="H44" s="87">
        <v>2999.7081596007697</v>
      </c>
    </row>
    <row r="45" spans="1:8" ht="12" customHeight="1" thickBot="1">
      <c r="A45" s="20" t="s">
        <v>36</v>
      </c>
      <c r="B45" s="87">
        <v>128784</v>
      </c>
      <c r="C45" s="86">
        <v>0.06801310721828799</v>
      </c>
      <c r="D45" s="86">
        <v>-0.5551155423033918</v>
      </c>
      <c r="E45" s="86">
        <v>0.002249821520518353</v>
      </c>
      <c r="F45" s="86">
        <v>0.9047086594608026</v>
      </c>
      <c r="G45" s="86">
        <v>1.0000310597589763</v>
      </c>
      <c r="H45" s="87">
        <v>3989.8193403755363</v>
      </c>
    </row>
    <row r="46" spans="1:8" ht="12" customHeight="1" thickBot="1">
      <c r="A46" s="20" t="s">
        <v>37</v>
      </c>
      <c r="B46" s="88">
        <v>303306</v>
      </c>
      <c r="C46" s="86">
        <v>0.0047905415652839045</v>
      </c>
      <c r="D46" s="86">
        <v>0.42685274936862444</v>
      </c>
      <c r="E46" s="86">
        <v>0.005298673485078424</v>
      </c>
      <c r="F46" s="86">
        <v>0.9366052765194226</v>
      </c>
      <c r="G46" s="86">
        <v>1.0308994876461395</v>
      </c>
      <c r="H46" s="88">
        <v>4247.140277861728</v>
      </c>
    </row>
    <row r="47" spans="1:8" ht="12" customHeight="1" thickBot="1">
      <c r="A47" s="21" t="s">
        <v>38</v>
      </c>
      <c r="B47" s="89">
        <v>509196</v>
      </c>
      <c r="C47" s="91">
        <v>0</v>
      </c>
      <c r="D47" s="91">
        <v>0.2850984689589078</v>
      </c>
      <c r="E47" s="91">
        <v>0.008895515894535529</v>
      </c>
      <c r="F47" s="91">
        <v>0.6478075240182563</v>
      </c>
      <c r="G47" s="91">
        <v>0.8886342390749338</v>
      </c>
      <c r="H47" s="89">
        <v>1829.785264580182</v>
      </c>
    </row>
    <row r="48" spans="1:8" ht="12" customHeight="1" thickBot="1">
      <c r="A48" s="23" t="s">
        <v>262</v>
      </c>
      <c r="B48" s="96">
        <v>28531480.424875</v>
      </c>
      <c r="C48" s="93"/>
      <c r="D48" s="95">
        <v>-0.06961135091165545</v>
      </c>
      <c r="E48" s="95">
        <v>0.4984372179162932</v>
      </c>
      <c r="F48" s="95">
        <v>0.5674161662458119</v>
      </c>
      <c r="G48" s="95">
        <v>0.7648629834494686</v>
      </c>
      <c r="H48" s="96">
        <v>1378.0830303448618</v>
      </c>
    </row>
    <row r="49" spans="1:8" ht="12" customHeight="1" thickBot="1">
      <c r="A49" s="20" t="s">
        <v>263</v>
      </c>
      <c r="B49" s="87">
        <v>850212.625</v>
      </c>
      <c r="C49" s="86"/>
      <c r="D49" s="86">
        <v>-0.08049784415398438</v>
      </c>
      <c r="E49" s="86">
        <v>0.014852983761502986</v>
      </c>
      <c r="F49" s="86">
        <v>0.6406338649699539</v>
      </c>
      <c r="G49" s="86">
        <v>0.9099782539691175</v>
      </c>
      <c r="H49" s="87">
        <v>1821.7346917676375</v>
      </c>
    </row>
    <row r="50" spans="1:8" ht="12" customHeight="1" thickBot="1">
      <c r="A50" s="20" t="s">
        <v>264</v>
      </c>
      <c r="B50" s="87">
        <v>3206303.75</v>
      </c>
      <c r="C50" s="86"/>
      <c r="D50" s="86">
        <v>0.03948900661704307</v>
      </c>
      <c r="E50" s="86">
        <v>0.056013256134835834</v>
      </c>
      <c r="F50" s="86">
        <v>0.5907815190622535</v>
      </c>
      <c r="G50" s="86">
        <v>0.7841505970855069</v>
      </c>
      <c r="H50" s="87">
        <v>1453.8016337029883</v>
      </c>
    </row>
    <row r="51" spans="1:8" ht="11.25" customHeight="1" thickBot="1">
      <c r="A51" s="21" t="s">
        <v>39</v>
      </c>
      <c r="B51" s="92">
        <v>4988632.40974</v>
      </c>
      <c r="C51" s="91"/>
      <c r="D51" s="91">
        <v>0.11793658891188245</v>
      </c>
      <c r="E51" s="91">
        <v>0.08715005399264182</v>
      </c>
      <c r="F51" s="91">
        <v>0.5874589986382138</v>
      </c>
      <c r="G51" s="91">
        <v>0.7566711054175936</v>
      </c>
      <c r="H51" s="92">
        <v>1398.5258338950757</v>
      </c>
    </row>
    <row r="52" spans="1:10" ht="72" customHeight="1">
      <c r="A52" s="372" t="s">
        <v>234</v>
      </c>
      <c r="B52" s="372"/>
      <c r="C52" s="372"/>
      <c r="D52" s="372"/>
      <c r="E52" s="372"/>
      <c r="F52" s="372"/>
      <c r="G52" s="372"/>
      <c r="H52" s="372"/>
      <c r="I52" s="372"/>
      <c r="J52" s="372"/>
    </row>
    <row r="53" ht="16.5" thickBot="1">
      <c r="A53" s="16" t="s">
        <v>172</v>
      </c>
    </row>
    <row r="54" spans="1:6" ht="9.75" customHeight="1">
      <c r="A54" s="17"/>
      <c r="B54" s="219"/>
      <c r="C54" s="219"/>
      <c r="D54" s="219"/>
      <c r="E54" s="219"/>
      <c r="F54" s="219"/>
    </row>
    <row r="55" spans="1:8" ht="38.25" customHeight="1">
      <c r="A55" s="24"/>
      <c r="B55" s="166" t="s">
        <v>278</v>
      </c>
      <c r="C55" s="166" t="s">
        <v>280</v>
      </c>
      <c r="D55" s="166" t="s">
        <v>2</v>
      </c>
      <c r="E55" s="166" t="s">
        <v>3</v>
      </c>
      <c r="F55" s="217" t="s">
        <v>4</v>
      </c>
      <c r="G55" s="220"/>
      <c r="H55" s="220"/>
    </row>
    <row r="56" spans="1:8" ht="9.75" customHeight="1" thickBot="1">
      <c r="A56" s="25"/>
      <c r="B56" s="25"/>
      <c r="C56" s="25"/>
      <c r="D56" s="25"/>
      <c r="E56" s="25"/>
      <c r="F56" s="25"/>
      <c r="G56" s="220"/>
      <c r="H56" s="220"/>
    </row>
    <row r="57" spans="1:8" ht="12.75" customHeight="1" thickBot="1">
      <c r="A57" s="26" t="s">
        <v>138</v>
      </c>
      <c r="B57" s="83">
        <v>586957</v>
      </c>
      <c r="C57" s="83">
        <v>570326</v>
      </c>
      <c r="D57" s="95">
        <v>0.5323251958831737</v>
      </c>
      <c r="E57" s="95">
        <v>0.7060534246972096</v>
      </c>
      <c r="F57" s="83">
        <v>1201.7866780324894</v>
      </c>
      <c r="G57" s="220"/>
      <c r="H57" s="220"/>
    </row>
    <row r="58" spans="1:8" ht="12" customHeight="1" thickBot="1">
      <c r="A58" s="20" t="s">
        <v>41</v>
      </c>
      <c r="B58" s="87">
        <v>501866</v>
      </c>
      <c r="C58" s="87">
        <v>496060</v>
      </c>
      <c r="D58" s="86">
        <v>0.523342884355585</v>
      </c>
      <c r="E58" s="86">
        <v>0.6953071138511077</v>
      </c>
      <c r="F58" s="87">
        <v>1173.8608195956422</v>
      </c>
      <c r="G58" s="220"/>
      <c r="H58" s="220"/>
    </row>
    <row r="59" spans="1:8" ht="12" customHeight="1" thickBot="1">
      <c r="A59" s="20" t="s">
        <v>42</v>
      </c>
      <c r="B59" s="87">
        <v>241018</v>
      </c>
      <c r="C59" s="87">
        <v>245872</v>
      </c>
      <c r="D59" s="86">
        <v>0.49627828626907533</v>
      </c>
      <c r="E59" s="86">
        <v>0.672883353110556</v>
      </c>
      <c r="F59" s="87">
        <v>1138.923416804542</v>
      </c>
      <c r="G59" s="220"/>
      <c r="H59" s="220"/>
    </row>
    <row r="60" spans="1:8" ht="12" customHeight="1" thickBot="1">
      <c r="A60" s="20" t="s">
        <v>43</v>
      </c>
      <c r="B60" s="87">
        <v>260848</v>
      </c>
      <c r="C60" s="87">
        <v>250188</v>
      </c>
      <c r="D60" s="86">
        <v>0.5483499969330798</v>
      </c>
      <c r="E60" s="86">
        <v>0.7160261914984972</v>
      </c>
      <c r="F60" s="87">
        <v>1238.5075807902272</v>
      </c>
      <c r="G60" s="220"/>
      <c r="H60" s="220"/>
    </row>
    <row r="61" spans="1:8" ht="12" customHeight="1" thickBot="1">
      <c r="A61" s="20" t="s">
        <v>44</v>
      </c>
      <c r="B61" s="87">
        <v>70713</v>
      </c>
      <c r="C61" s="87">
        <v>64808</v>
      </c>
      <c r="D61" s="86">
        <v>0.6135081243901405</v>
      </c>
      <c r="E61" s="86">
        <v>0.7517288193118663</v>
      </c>
      <c r="F61" s="87">
        <v>1560.9365413657692</v>
      </c>
      <c r="G61" s="220"/>
      <c r="H61" s="220"/>
    </row>
    <row r="62" spans="1:8" ht="12" customHeight="1" thickBot="1">
      <c r="A62" s="20" t="s">
        <v>45</v>
      </c>
      <c r="B62" s="87">
        <v>14378</v>
      </c>
      <c r="C62" s="87">
        <v>9458</v>
      </c>
      <c r="D62" s="86">
        <v>0.8158992905828348</v>
      </c>
      <c r="E62" s="86">
        <v>0.9008902489915148</v>
      </c>
      <c r="F62" s="87">
        <v>2972.962336142018</v>
      </c>
      <c r="G62" s="220"/>
      <c r="H62" s="220"/>
    </row>
    <row r="63" spans="1:8" ht="12" customHeight="1" thickBot="1">
      <c r="A63" s="20" t="s">
        <v>46</v>
      </c>
      <c r="B63" s="87">
        <v>994480</v>
      </c>
      <c r="C63" s="87">
        <v>1153213</v>
      </c>
      <c r="D63" s="86">
        <v>0.6348232241975705</v>
      </c>
      <c r="E63" s="86">
        <v>0.7572349368514198</v>
      </c>
      <c r="F63" s="87">
        <v>1534.7328454096296</v>
      </c>
      <c r="G63" s="220"/>
      <c r="H63" s="220"/>
    </row>
    <row r="64" spans="1:8" ht="12" customHeight="1" thickBot="1">
      <c r="A64" s="20" t="s">
        <v>47</v>
      </c>
      <c r="B64" s="87">
        <v>881980</v>
      </c>
      <c r="C64" s="87">
        <v>892023</v>
      </c>
      <c r="D64" s="86">
        <v>0.6035046146171115</v>
      </c>
      <c r="E64" s="86">
        <v>0.774726184267217</v>
      </c>
      <c r="F64" s="87">
        <v>1461.7518849422308</v>
      </c>
      <c r="G64" s="220"/>
      <c r="H64" s="220"/>
    </row>
    <row r="65" spans="1:8" ht="12" customHeight="1" thickBot="1">
      <c r="A65" s="20" t="s">
        <v>48</v>
      </c>
      <c r="B65" s="87">
        <v>376977</v>
      </c>
      <c r="C65" s="87">
        <v>329901</v>
      </c>
      <c r="D65" s="86">
        <v>0.473018247797611</v>
      </c>
      <c r="E65" s="86">
        <v>0.6281311591953885</v>
      </c>
      <c r="F65" s="87">
        <v>1064.4794830758385</v>
      </c>
      <c r="G65" s="220"/>
      <c r="H65" s="221"/>
    </row>
    <row r="66" spans="1:8" ht="12" customHeight="1" thickBot="1">
      <c r="A66" s="20" t="s">
        <v>49</v>
      </c>
      <c r="B66" s="87">
        <v>1258957</v>
      </c>
      <c r="C66" s="87">
        <v>1221924</v>
      </c>
      <c r="D66" s="86">
        <v>0.5644323038832939</v>
      </c>
      <c r="E66" s="86">
        <v>0.7308303619583513</v>
      </c>
      <c r="F66" s="87">
        <v>1312.5848678755315</v>
      </c>
      <c r="G66" s="220"/>
      <c r="H66" s="220"/>
    </row>
    <row r="67" spans="1:8" ht="12" customHeight="1" thickBot="1">
      <c r="A67" s="20" t="s">
        <v>139</v>
      </c>
      <c r="B67" s="87">
        <v>271143</v>
      </c>
      <c r="C67" s="87">
        <v>271297</v>
      </c>
      <c r="D67" s="86">
        <v>0.5900502686774137</v>
      </c>
      <c r="E67" s="86">
        <v>0.8181808123388765</v>
      </c>
      <c r="F67" s="87">
        <v>1576.0364105009344</v>
      </c>
      <c r="G67" s="220"/>
      <c r="H67" s="220"/>
    </row>
    <row r="68" spans="1:8" ht="12" customHeight="1" thickBot="1">
      <c r="A68" s="20" t="s">
        <v>50</v>
      </c>
      <c r="B68" s="87">
        <v>112500</v>
      </c>
      <c r="C68" s="87">
        <v>261190</v>
      </c>
      <c r="D68" s="86">
        <v>1.0796177777777778</v>
      </c>
      <c r="E68" s="86">
        <v>1.2102666666666666</v>
      </c>
      <c r="F68" s="87">
        <v>5231.757585382716</v>
      </c>
      <c r="G68" s="220"/>
      <c r="H68" s="220"/>
    </row>
    <row r="69" spans="1:8" ht="12" customHeight="1" thickBot="1">
      <c r="A69" s="20" t="s">
        <v>51</v>
      </c>
      <c r="B69" s="87">
        <v>21642</v>
      </c>
      <c r="C69" s="87">
        <v>78290</v>
      </c>
      <c r="D69" s="86">
        <v>0.8841142223454395</v>
      </c>
      <c r="E69" s="86">
        <v>0.9994917290453748</v>
      </c>
      <c r="F69" s="87">
        <v>3490.9469475052097</v>
      </c>
      <c r="G69" s="220"/>
      <c r="H69" s="220"/>
    </row>
    <row r="70" spans="1:8" ht="12" customHeight="1" thickBot="1">
      <c r="A70" s="20" t="s">
        <v>52</v>
      </c>
      <c r="B70" s="87">
        <v>230828</v>
      </c>
      <c r="C70" s="87">
        <v>227415</v>
      </c>
      <c r="D70" s="86">
        <v>0.631890411908434</v>
      </c>
      <c r="E70" s="86">
        <v>0.7886564888141819</v>
      </c>
      <c r="F70" s="87">
        <v>1550.3245810180397</v>
      </c>
      <c r="G70" s="220"/>
      <c r="H70" s="220"/>
    </row>
    <row r="71" spans="1:8" ht="12" customHeight="1" thickBot="1">
      <c r="A71" s="20" t="s">
        <v>53</v>
      </c>
      <c r="B71" s="87">
        <v>3685</v>
      </c>
      <c r="C71" s="87">
        <v>19971</v>
      </c>
      <c r="D71" s="86"/>
      <c r="E71" s="86"/>
      <c r="F71" s="87"/>
      <c r="G71" s="220"/>
      <c r="H71" s="220"/>
    </row>
    <row r="72" spans="1:8" ht="12" customHeight="1" thickBot="1">
      <c r="A72" s="20" t="s">
        <v>54</v>
      </c>
      <c r="B72" s="87">
        <v>-143655</v>
      </c>
      <c r="C72" s="87">
        <v>-64486</v>
      </c>
      <c r="D72" s="86"/>
      <c r="E72" s="86"/>
      <c r="F72" s="87"/>
      <c r="G72" s="220"/>
      <c r="H72" s="220"/>
    </row>
    <row r="73" spans="1:8" ht="12" customHeight="1" thickBot="1">
      <c r="A73" s="20" t="s">
        <v>55</v>
      </c>
      <c r="B73" s="87">
        <v>407523</v>
      </c>
      <c r="C73" s="87">
        <v>582887</v>
      </c>
      <c r="D73" s="86">
        <v>0.7824515426123189</v>
      </c>
      <c r="E73" s="86">
        <v>0.9010804298162313</v>
      </c>
      <c r="F73" s="87">
        <v>2319.4844452230313</v>
      </c>
      <c r="G73" s="220"/>
      <c r="H73" s="220"/>
    </row>
    <row r="74" spans="1:8" ht="12" customHeight="1" thickBot="1">
      <c r="A74" s="20" t="s">
        <v>140</v>
      </c>
      <c r="B74" s="87">
        <v>43982</v>
      </c>
      <c r="C74" s="87">
        <v>68122</v>
      </c>
      <c r="D74" s="86"/>
      <c r="E74" s="86"/>
      <c r="F74" s="87"/>
      <c r="G74" s="220"/>
      <c r="H74" s="220"/>
    </row>
    <row r="75" spans="1:8" ht="12" customHeight="1" thickBot="1">
      <c r="A75" s="20" t="s">
        <v>56</v>
      </c>
      <c r="B75" s="87">
        <v>16117</v>
      </c>
      <c r="C75" s="87">
        <v>-5191</v>
      </c>
      <c r="D75" s="86"/>
      <c r="E75" s="86"/>
      <c r="F75" s="87"/>
      <c r="G75" s="220"/>
      <c r="H75" s="220"/>
    </row>
    <row r="76" spans="1:8" ht="12" customHeight="1" thickBot="1">
      <c r="A76" s="27" t="s">
        <v>57</v>
      </c>
      <c r="B76" s="87">
        <v>347424</v>
      </c>
      <c r="C76" s="87">
        <v>519956</v>
      </c>
      <c r="D76" s="86">
        <v>0.7003949065119278</v>
      </c>
      <c r="E76" s="86">
        <v>0.8792512894906512</v>
      </c>
      <c r="F76" s="87">
        <v>2136.939315784469</v>
      </c>
      <c r="G76" s="220"/>
      <c r="H76" s="220"/>
    </row>
    <row r="77" spans="1:8" ht="12" customHeight="1" thickBot="1">
      <c r="A77" s="20" t="s">
        <v>58</v>
      </c>
      <c r="B77" s="87">
        <v>0</v>
      </c>
      <c r="C77" s="87">
        <v>0</v>
      </c>
      <c r="D77" s="86"/>
      <c r="E77" s="86"/>
      <c r="F77" s="87"/>
      <c r="G77" s="220"/>
      <c r="H77" s="220"/>
    </row>
    <row r="78" spans="1:8" ht="12" customHeight="1" thickBot="1">
      <c r="A78" s="20" t="s">
        <v>59</v>
      </c>
      <c r="B78" s="87">
        <v>72952</v>
      </c>
      <c r="C78" s="87">
        <v>88536</v>
      </c>
      <c r="D78" s="86">
        <v>0.7069305844939138</v>
      </c>
      <c r="E78" s="86">
        <v>0.8530951858756443</v>
      </c>
      <c r="F78" s="87">
        <v>2041.4115460128087</v>
      </c>
      <c r="G78" s="220"/>
      <c r="H78" s="220"/>
    </row>
    <row r="79" spans="1:8" ht="12" customHeight="1" thickBot="1">
      <c r="A79" s="28" t="s">
        <v>60</v>
      </c>
      <c r="B79" s="92">
        <v>274472</v>
      </c>
      <c r="C79" s="92">
        <v>431420</v>
      </c>
      <c r="D79" s="91">
        <v>0.6986577865866099</v>
      </c>
      <c r="E79" s="91">
        <v>0.8862033285726777</v>
      </c>
      <c r="F79" s="92">
        <v>2169.7707786677474</v>
      </c>
      <c r="G79" s="220"/>
      <c r="H79" s="220"/>
    </row>
    <row r="80" spans="1:9" ht="63" customHeight="1">
      <c r="A80" s="372" t="s">
        <v>235</v>
      </c>
      <c r="B80" s="372"/>
      <c r="C80" s="372"/>
      <c r="D80" s="372"/>
      <c r="E80" s="372"/>
      <c r="F80" s="372"/>
      <c r="G80" s="372"/>
      <c r="H80" s="220"/>
      <c r="I80" s="220"/>
    </row>
    <row r="81" spans="1:9" ht="9.75" customHeight="1">
      <c r="A81" s="220"/>
      <c r="B81" s="220"/>
      <c r="C81" s="220"/>
      <c r="D81" s="220"/>
      <c r="E81" s="220"/>
      <c r="F81" s="220"/>
      <c r="G81" s="220"/>
      <c r="H81" s="220"/>
      <c r="I81" s="220"/>
    </row>
    <row r="82" spans="1:9" ht="18" customHeight="1" thickBot="1">
      <c r="A82" s="29" t="s">
        <v>61</v>
      </c>
      <c r="B82" s="220"/>
      <c r="C82" s="220"/>
      <c r="D82" s="220"/>
      <c r="E82" s="220"/>
      <c r="F82" s="220"/>
      <c r="G82" s="220"/>
      <c r="H82" s="220"/>
      <c r="I82" s="220"/>
    </row>
    <row r="83" spans="1:9" ht="9" customHeight="1">
      <c r="A83" s="17"/>
      <c r="B83" s="219"/>
      <c r="C83" s="219"/>
      <c r="D83" s="219"/>
      <c r="E83" s="219"/>
      <c r="F83" s="219"/>
      <c r="G83" s="219"/>
      <c r="H83" s="219"/>
      <c r="I83" s="219"/>
    </row>
    <row r="84" spans="1:9" s="222" customFormat="1" ht="46.5" customHeight="1">
      <c r="A84" s="24"/>
      <c r="B84" s="166" t="s">
        <v>279</v>
      </c>
      <c r="C84" s="166" t="s">
        <v>281</v>
      </c>
      <c r="D84" s="166" t="s">
        <v>62</v>
      </c>
      <c r="E84" s="166" t="s">
        <v>63</v>
      </c>
      <c r="F84" s="166" t="s">
        <v>64</v>
      </c>
      <c r="G84" s="166" t="s">
        <v>65</v>
      </c>
      <c r="H84" s="166" t="s">
        <v>66</v>
      </c>
      <c r="I84" s="217" t="s">
        <v>67</v>
      </c>
    </row>
    <row r="85" spans="1:9" ht="10.5" customHeight="1" thickBot="1">
      <c r="A85" s="25"/>
      <c r="B85" s="223"/>
      <c r="C85" s="223"/>
      <c r="D85" s="223"/>
      <c r="E85" s="223"/>
      <c r="F85" s="223"/>
      <c r="G85" s="223"/>
      <c r="H85" s="223"/>
      <c r="I85" s="223"/>
    </row>
    <row r="86" spans="1:9" ht="21" customHeight="1" thickBot="1">
      <c r="A86" s="30" t="s">
        <v>68</v>
      </c>
      <c r="B86" s="59">
        <v>0.0047141977</v>
      </c>
      <c r="C86" s="59">
        <v>0.0078138059</v>
      </c>
      <c r="D86" s="59">
        <v>0.004753953280191458</v>
      </c>
      <c r="E86" s="54">
        <v>-0.75330398</v>
      </c>
      <c r="F86" s="360" t="s">
        <v>327</v>
      </c>
      <c r="G86" s="361" t="s">
        <v>328</v>
      </c>
      <c r="H86" s="360" t="s">
        <v>329</v>
      </c>
      <c r="I86" s="361" t="s">
        <v>330</v>
      </c>
    </row>
    <row r="87" spans="1:9" ht="21" customHeight="1" thickBot="1">
      <c r="A87" s="31" t="s">
        <v>69</v>
      </c>
      <c r="B87" s="53">
        <v>0.056815297</v>
      </c>
      <c r="C87" s="53">
        <v>0.0965154557526458</v>
      </c>
      <c r="D87" s="53">
        <v>0.057076447716708015</v>
      </c>
      <c r="E87" s="54">
        <v>-0.050624757</v>
      </c>
      <c r="F87" s="360" t="s">
        <v>331</v>
      </c>
      <c r="G87" s="361" t="s">
        <v>332</v>
      </c>
      <c r="H87" s="360" t="s">
        <v>333</v>
      </c>
      <c r="I87" s="361" t="s">
        <v>334</v>
      </c>
    </row>
    <row r="88" spans="1:9" ht="21" customHeight="1" thickBot="1">
      <c r="A88" s="31" t="s">
        <v>165</v>
      </c>
      <c r="B88" s="53">
        <v>0.59021499</v>
      </c>
      <c r="C88" s="53">
        <v>0.49455391</v>
      </c>
      <c r="D88" s="53">
        <v>0.625974219284086</v>
      </c>
      <c r="E88" s="54">
        <v>-36.5</v>
      </c>
      <c r="F88" s="360" t="s">
        <v>335</v>
      </c>
      <c r="G88" s="361" t="s">
        <v>336</v>
      </c>
      <c r="H88" s="360" t="s">
        <v>337</v>
      </c>
      <c r="I88" s="361" t="s">
        <v>338</v>
      </c>
    </row>
    <row r="89" spans="1:9" ht="21" customHeight="1" thickBot="1">
      <c r="A89" s="31" t="s">
        <v>70</v>
      </c>
      <c r="B89" s="53">
        <v>0.88687555</v>
      </c>
      <c r="C89" s="53">
        <v>0.77351105</v>
      </c>
      <c r="D89" s="53">
        <v>0.9259218600243512</v>
      </c>
      <c r="E89" s="54">
        <v>-0.047619048</v>
      </c>
      <c r="F89" s="360" t="s">
        <v>339</v>
      </c>
      <c r="G89" s="361" t="s">
        <v>340</v>
      </c>
      <c r="H89" s="360" t="s">
        <v>341</v>
      </c>
      <c r="I89" s="361" t="s">
        <v>342</v>
      </c>
    </row>
    <row r="90" spans="1:9" ht="21" customHeight="1" thickBot="1">
      <c r="A90" s="31" t="s">
        <v>71</v>
      </c>
      <c r="B90" s="53">
        <v>0.014855819</v>
      </c>
      <c r="C90" s="53">
        <v>0.015079039</v>
      </c>
      <c r="D90" s="53">
        <v>0.015015955663409028</v>
      </c>
      <c r="E90" s="54">
        <v>-0.0049680918</v>
      </c>
      <c r="F90" s="360" t="s">
        <v>343</v>
      </c>
      <c r="G90" s="361" t="s">
        <v>344</v>
      </c>
      <c r="H90" s="360" t="s">
        <v>345</v>
      </c>
      <c r="I90" s="361" t="s">
        <v>346</v>
      </c>
    </row>
    <row r="91" spans="1:9" ht="21" customHeight="1" thickBot="1">
      <c r="A91" s="31" t="s">
        <v>72</v>
      </c>
      <c r="B91" s="53">
        <v>0.023812498</v>
      </c>
      <c r="C91" s="53">
        <v>0.0271212</v>
      </c>
      <c r="D91" s="53">
        <v>0.024325199092409718</v>
      </c>
      <c r="E91" s="54">
        <v>-0.0099526015</v>
      </c>
      <c r="F91" s="360" t="s">
        <v>348</v>
      </c>
      <c r="G91" s="361" t="s">
        <v>349</v>
      </c>
      <c r="H91" s="360" t="s">
        <v>350</v>
      </c>
      <c r="I91" s="361" t="s">
        <v>347</v>
      </c>
    </row>
    <row r="92" spans="1:9" ht="21" customHeight="1" thickBot="1">
      <c r="A92" s="31" t="s">
        <v>73</v>
      </c>
      <c r="B92" s="53">
        <v>0.016631996</v>
      </c>
      <c r="C92" s="53">
        <v>0.016614522</v>
      </c>
      <c r="D92" s="53">
        <v>0.01599092270135975</v>
      </c>
      <c r="E92" s="54">
        <v>0</v>
      </c>
      <c r="F92" s="360" t="s">
        <v>351</v>
      </c>
      <c r="G92" s="361" t="s">
        <v>352</v>
      </c>
      <c r="H92" s="360" t="s">
        <v>353</v>
      </c>
      <c r="I92" s="361" t="s">
        <v>354</v>
      </c>
    </row>
    <row r="93" spans="1:9" ht="21" customHeight="1" thickBot="1">
      <c r="A93" s="31" t="s">
        <v>265</v>
      </c>
      <c r="B93" s="53">
        <v>0.013789474</v>
      </c>
      <c r="C93" s="53">
        <v>0.013493888</v>
      </c>
      <c r="D93" s="53">
        <v>0.01709726228752869</v>
      </c>
      <c r="E93" s="54">
        <v>-0.0033412508</v>
      </c>
      <c r="F93" s="360" t="s">
        <v>356</v>
      </c>
      <c r="G93" s="361" t="s">
        <v>357</v>
      </c>
      <c r="H93" s="360" t="s">
        <v>358</v>
      </c>
      <c r="I93" s="361" t="s">
        <v>355</v>
      </c>
    </row>
    <row r="94" spans="1:9" ht="21" customHeight="1" thickBot="1">
      <c r="A94" s="31" t="s">
        <v>74</v>
      </c>
      <c r="B94" s="53">
        <v>-0.0013914193</v>
      </c>
      <c r="C94" s="53">
        <v>-0.00073901001</v>
      </c>
      <c r="D94" s="53">
        <v>-0.00038732587321837163</v>
      </c>
      <c r="E94" s="54">
        <v>-0.036111199</v>
      </c>
      <c r="F94" s="360" t="s">
        <v>359</v>
      </c>
      <c r="G94" s="361" t="s">
        <v>360</v>
      </c>
      <c r="H94" s="360" t="s">
        <v>361</v>
      </c>
      <c r="I94" s="361" t="s">
        <v>362</v>
      </c>
    </row>
    <row r="95" spans="1:9" ht="23.25" customHeight="1" thickBot="1">
      <c r="A95" s="32" t="s">
        <v>75</v>
      </c>
      <c r="B95" s="50">
        <v>0.014753131</v>
      </c>
      <c r="C95" s="50">
        <v>0.015724818</v>
      </c>
      <c r="D95" s="50">
        <v>0.014867203336487679</v>
      </c>
      <c r="E95" s="54">
        <v>-0.00025341583</v>
      </c>
      <c r="F95" s="360" t="s">
        <v>363</v>
      </c>
      <c r="G95" s="361" t="s">
        <v>364</v>
      </c>
      <c r="H95" s="360" t="s">
        <v>365</v>
      </c>
      <c r="I95" s="361" t="s">
        <v>366</v>
      </c>
    </row>
    <row r="96" spans="1:9" ht="24" customHeight="1">
      <c r="A96" s="370" t="s">
        <v>142</v>
      </c>
      <c r="B96" s="370"/>
      <c r="C96" s="370"/>
      <c r="D96" s="370"/>
      <c r="E96" s="370"/>
      <c r="F96" s="370"/>
      <c r="G96" s="370"/>
      <c r="H96" s="370"/>
      <c r="I96" s="370"/>
    </row>
    <row r="97" spans="1:9" ht="12" customHeight="1">
      <c r="A97" s="220"/>
      <c r="B97" s="220"/>
      <c r="C97" s="220"/>
      <c r="D97" s="220"/>
      <c r="E97" s="220"/>
      <c r="F97" s="220"/>
      <c r="G97" s="220"/>
      <c r="H97" s="220"/>
      <c r="I97" s="220"/>
    </row>
    <row r="98" spans="1:10" ht="31.5" customHeight="1" thickBot="1">
      <c r="A98" s="368" t="s">
        <v>166</v>
      </c>
      <c r="B98" s="369"/>
      <c r="C98" s="369"/>
      <c r="D98" s="369"/>
      <c r="E98" s="369"/>
      <c r="F98" s="369"/>
      <c r="G98" s="369"/>
      <c r="H98" s="369"/>
      <c r="I98" s="369"/>
      <c r="J98" s="369"/>
    </row>
    <row r="99" ht="10.5" customHeight="1">
      <c r="A99" s="16"/>
    </row>
    <row r="100" spans="1:10" s="222" customFormat="1" ht="54" customHeight="1">
      <c r="A100" s="24"/>
      <c r="B100" s="166" t="s">
        <v>279</v>
      </c>
      <c r="C100" s="166" t="s">
        <v>281</v>
      </c>
      <c r="D100" s="166" t="s">
        <v>62</v>
      </c>
      <c r="E100" s="166" t="s">
        <v>63</v>
      </c>
      <c r="F100" s="166" t="s">
        <v>64</v>
      </c>
      <c r="G100" s="166" t="s">
        <v>65</v>
      </c>
      <c r="H100" s="166" t="s">
        <v>66</v>
      </c>
      <c r="I100" s="166" t="s">
        <v>67</v>
      </c>
      <c r="J100" s="217" t="s">
        <v>137</v>
      </c>
    </row>
    <row r="101" spans="1:10" ht="8.25" customHeight="1" thickBot="1">
      <c r="A101" s="24"/>
      <c r="B101" s="224"/>
      <c r="C101" s="224"/>
      <c r="D101" s="224"/>
      <c r="E101" s="224"/>
      <c r="F101" s="224"/>
      <c r="G101" s="224"/>
      <c r="H101" s="224"/>
      <c r="I101" s="224"/>
      <c r="J101" s="224"/>
    </row>
    <row r="102" spans="1:10" ht="10.5" customHeight="1" thickBot="1">
      <c r="A102" s="19" t="s">
        <v>76</v>
      </c>
      <c r="B102" s="101"/>
      <c r="C102" s="102"/>
      <c r="D102" s="101"/>
      <c r="E102" s="102"/>
      <c r="F102" s="101"/>
      <c r="G102" s="102"/>
      <c r="H102" s="101"/>
      <c r="I102" s="102"/>
      <c r="J102" s="103"/>
    </row>
    <row r="103" spans="1:10" ht="24.75" customHeight="1" thickBot="1">
      <c r="A103" s="20" t="s">
        <v>147</v>
      </c>
      <c r="B103" s="53">
        <v>0.054210942</v>
      </c>
      <c r="C103" s="53">
        <v>0.058021053</v>
      </c>
      <c r="D103" s="53">
        <v>0.05381242849049652</v>
      </c>
      <c r="E103" s="54">
        <v>0</v>
      </c>
      <c r="F103" s="55" t="s">
        <v>368</v>
      </c>
      <c r="G103" s="60" t="s">
        <v>369</v>
      </c>
      <c r="H103" s="55" t="s">
        <v>370</v>
      </c>
      <c r="I103" s="60" t="s">
        <v>367</v>
      </c>
      <c r="J103" s="64"/>
    </row>
    <row r="104" spans="1:10" ht="24.75" customHeight="1" thickBot="1">
      <c r="A104" s="20" t="s">
        <v>77</v>
      </c>
      <c r="B104" s="53">
        <v>0.044404816</v>
      </c>
      <c r="C104" s="53">
        <v>0.048849116</v>
      </c>
      <c r="D104" s="53">
        <v>0.05985234293016348</v>
      </c>
      <c r="E104" s="54">
        <v>0</v>
      </c>
      <c r="F104" s="55" t="s">
        <v>371</v>
      </c>
      <c r="G104" s="60" t="s">
        <v>372</v>
      </c>
      <c r="H104" s="55" t="s">
        <v>373</v>
      </c>
      <c r="I104" s="60" t="s">
        <v>374</v>
      </c>
      <c r="J104" s="64"/>
    </row>
    <row r="105" spans="1:10" ht="24.75" customHeight="1" thickBot="1">
      <c r="A105" s="20" t="s">
        <v>78</v>
      </c>
      <c r="B105" s="53">
        <v>0.076048223</v>
      </c>
      <c r="C105" s="53">
        <v>0.077625793</v>
      </c>
      <c r="D105" s="53">
        <v>0.08097592768568543</v>
      </c>
      <c r="E105" s="54">
        <v>0</v>
      </c>
      <c r="F105" s="55" t="s">
        <v>376</v>
      </c>
      <c r="G105" s="60" t="s">
        <v>377</v>
      </c>
      <c r="H105" s="55" t="s">
        <v>378</v>
      </c>
      <c r="I105" s="60" t="s">
        <v>375</v>
      </c>
      <c r="J105" s="64"/>
    </row>
    <row r="106" spans="1:10" ht="24.75" customHeight="1" thickBot="1">
      <c r="A106" s="20" t="s">
        <v>144</v>
      </c>
      <c r="B106" s="53">
        <v>0.0034213704</v>
      </c>
      <c r="C106" s="53">
        <v>0.0042354915</v>
      </c>
      <c r="D106" s="53">
        <v>0.00667996047448299</v>
      </c>
      <c r="E106" s="54">
        <v>0</v>
      </c>
      <c r="F106" s="55" t="s">
        <v>380</v>
      </c>
      <c r="G106" s="60" t="s">
        <v>379</v>
      </c>
      <c r="H106" s="55" t="s">
        <v>379</v>
      </c>
      <c r="I106" s="60" t="s">
        <v>381</v>
      </c>
      <c r="J106" s="64"/>
    </row>
    <row r="107" spans="1:10" ht="24.75" customHeight="1" thickBot="1">
      <c r="A107" s="20" t="s">
        <v>148</v>
      </c>
      <c r="B107" s="53">
        <v>0.75080585</v>
      </c>
      <c r="C107" s="53">
        <v>0.73604468</v>
      </c>
      <c r="D107" s="53">
        <v>0.8567623067595006</v>
      </c>
      <c r="E107" s="54">
        <v>0.34923047</v>
      </c>
      <c r="F107" s="55" t="s">
        <v>382</v>
      </c>
      <c r="G107" s="60" t="s">
        <v>385</v>
      </c>
      <c r="H107" s="55" t="s">
        <v>383</v>
      </c>
      <c r="I107" s="60" t="s">
        <v>384</v>
      </c>
      <c r="J107" s="64"/>
    </row>
    <row r="108" spans="1:10" ht="24.75" customHeight="1" thickBot="1">
      <c r="A108" s="20" t="s">
        <v>79</v>
      </c>
      <c r="B108" s="53">
        <v>1.0923618</v>
      </c>
      <c r="C108" s="53">
        <v>1.4763333951562265</v>
      </c>
      <c r="D108" s="53">
        <v>1.1743644338203396</v>
      </c>
      <c r="E108" s="54">
        <v>0</v>
      </c>
      <c r="F108" s="55" t="s">
        <v>486</v>
      </c>
      <c r="G108" s="60" t="s">
        <v>483</v>
      </c>
      <c r="H108" s="55" t="s">
        <v>484</v>
      </c>
      <c r="I108" s="60" t="s">
        <v>485</v>
      </c>
      <c r="J108" s="55"/>
    </row>
    <row r="109" spans="1:10" ht="24.75" customHeight="1" thickBot="1">
      <c r="A109" s="20" t="s">
        <v>162</v>
      </c>
      <c r="B109" s="53" t="s">
        <v>302</v>
      </c>
      <c r="C109" s="53" t="s">
        <v>302</v>
      </c>
      <c r="D109" s="53"/>
      <c r="E109" s="54"/>
      <c r="F109" s="55"/>
      <c r="G109" s="60"/>
      <c r="H109" s="55"/>
      <c r="I109" s="60"/>
      <c r="J109" s="169">
        <v>12</v>
      </c>
    </row>
    <row r="110" spans="1:10" ht="24.75" customHeight="1" thickBot="1">
      <c r="A110" s="21" t="s">
        <v>167</v>
      </c>
      <c r="B110" s="53">
        <v>0.45831889</v>
      </c>
      <c r="C110" s="53">
        <v>0.52363772</v>
      </c>
      <c r="D110" s="53">
        <v>0.44624512592511467</v>
      </c>
      <c r="E110" s="54">
        <v>0</v>
      </c>
      <c r="F110" s="55" t="s">
        <v>388</v>
      </c>
      <c r="G110" s="60" t="s">
        <v>386</v>
      </c>
      <c r="H110" s="55" t="s">
        <v>387</v>
      </c>
      <c r="I110" s="60" t="s">
        <v>389</v>
      </c>
      <c r="J110" s="104"/>
    </row>
    <row r="111" spans="1:10" ht="12" customHeight="1" thickBot="1">
      <c r="A111" s="22" t="s">
        <v>80</v>
      </c>
      <c r="B111" s="56" t="s">
        <v>302</v>
      </c>
      <c r="C111" s="52"/>
      <c r="D111" s="56"/>
      <c r="E111" s="52"/>
      <c r="F111" s="101"/>
      <c r="G111" s="102"/>
      <c r="H111" s="101"/>
      <c r="I111" s="102"/>
      <c r="J111" s="103"/>
    </row>
    <row r="112" spans="1:10" ht="24.75" customHeight="1" thickBot="1">
      <c r="A112" s="20" t="s">
        <v>132</v>
      </c>
      <c r="B112" s="53">
        <v>-0.14986051</v>
      </c>
      <c r="C112" s="53">
        <v>-0.08229275589200813</v>
      </c>
      <c r="D112" s="53">
        <v>-0.15046049987630855</v>
      </c>
      <c r="E112" s="54">
        <v>-0.93346685</v>
      </c>
      <c r="F112" s="360" t="s">
        <v>391</v>
      </c>
      <c r="G112" s="361" t="s">
        <v>392</v>
      </c>
      <c r="H112" s="360" t="s">
        <v>393</v>
      </c>
      <c r="I112" s="361" t="s">
        <v>390</v>
      </c>
      <c r="J112" s="64"/>
    </row>
    <row r="113" spans="1:10" ht="24.75" customHeight="1" thickBot="1">
      <c r="A113" s="20" t="s">
        <v>133</v>
      </c>
      <c r="B113" s="53">
        <v>0.27624124</v>
      </c>
      <c r="C113" s="53">
        <v>0.12680732030228306</v>
      </c>
      <c r="D113" s="53">
        <v>0.26052122805067646</v>
      </c>
      <c r="E113" s="54">
        <v>-0.81945885</v>
      </c>
      <c r="F113" s="360" t="s">
        <v>396</v>
      </c>
      <c r="G113" s="361" t="s">
        <v>397</v>
      </c>
      <c r="H113" s="360" t="s">
        <v>394</v>
      </c>
      <c r="I113" s="361" t="s">
        <v>395</v>
      </c>
      <c r="J113" s="64"/>
    </row>
    <row r="114" spans="1:10" ht="24.75" customHeight="1" thickBot="1">
      <c r="A114" s="20" t="s">
        <v>134</v>
      </c>
      <c r="B114" s="53">
        <v>0.13380500810136647</v>
      </c>
      <c r="C114" s="53">
        <v>0.044514564410274966</v>
      </c>
      <c r="D114" s="53">
        <v>0.1189601926673577</v>
      </c>
      <c r="E114" s="54">
        <v>-0.48195364</v>
      </c>
      <c r="F114" s="360" t="s">
        <v>399</v>
      </c>
      <c r="G114" s="361" t="s">
        <v>400</v>
      </c>
      <c r="H114" s="360" t="s">
        <v>401</v>
      </c>
      <c r="I114" s="361" t="s">
        <v>398</v>
      </c>
      <c r="J114" s="64"/>
    </row>
    <row r="115" spans="1:10" ht="24.75" customHeight="1" thickBot="1">
      <c r="A115" s="21" t="s">
        <v>81</v>
      </c>
      <c r="B115" s="167">
        <v>0.12638072886850746</v>
      </c>
      <c r="C115" s="167">
        <v>0.057837324</v>
      </c>
      <c r="D115" s="167">
        <v>0.11006072817436792</v>
      </c>
      <c r="E115" s="51"/>
      <c r="F115" s="362"/>
      <c r="G115" s="363"/>
      <c r="H115" s="362"/>
      <c r="I115" s="363"/>
      <c r="J115" s="105"/>
    </row>
    <row r="116" spans="1:10" ht="12.75" customHeight="1" thickBot="1">
      <c r="A116" s="22" t="s">
        <v>82</v>
      </c>
      <c r="B116" s="57"/>
      <c r="C116" s="57"/>
      <c r="D116" s="57"/>
      <c r="E116" s="58"/>
      <c r="F116" s="364"/>
      <c r="G116" s="365"/>
      <c r="H116" s="364"/>
      <c r="I116" s="365"/>
      <c r="J116" s="64"/>
    </row>
    <row r="117" spans="1:10" ht="24.75" customHeight="1" thickBot="1">
      <c r="A117" s="20" t="s">
        <v>181</v>
      </c>
      <c r="B117" s="168">
        <v>0.0020044443</v>
      </c>
      <c r="C117" s="53">
        <v>0.004878285261930944</v>
      </c>
      <c r="D117" s="53">
        <v>0.0017114548977021414</v>
      </c>
      <c r="E117" s="54">
        <v>-0.0046594797</v>
      </c>
      <c r="F117" s="360" t="s">
        <v>376</v>
      </c>
      <c r="G117" s="361" t="s">
        <v>402</v>
      </c>
      <c r="H117" s="360" t="s">
        <v>403</v>
      </c>
      <c r="I117" s="361" t="s">
        <v>404</v>
      </c>
      <c r="J117" s="64"/>
    </row>
    <row r="118" spans="1:10" ht="24.75" customHeight="1" thickBot="1">
      <c r="A118" s="20" t="s">
        <v>182</v>
      </c>
      <c r="B118" s="168">
        <v>0.004833547</v>
      </c>
      <c r="C118" s="53">
        <v>0.002131549319755196</v>
      </c>
      <c r="D118" s="53">
        <v>0.004105001157848212</v>
      </c>
      <c r="E118" s="54">
        <v>-0.0046591766</v>
      </c>
      <c r="F118" s="360" t="s">
        <v>376</v>
      </c>
      <c r="G118" s="361" t="s">
        <v>402</v>
      </c>
      <c r="H118" s="360" t="s">
        <v>405</v>
      </c>
      <c r="I118" s="361" t="s">
        <v>406</v>
      </c>
      <c r="J118" s="64"/>
    </row>
    <row r="119" spans="1:10" ht="24.75" customHeight="1" thickBot="1">
      <c r="A119" s="20" t="s">
        <v>183</v>
      </c>
      <c r="B119" s="168">
        <v>0.12298645</v>
      </c>
      <c r="C119" s="53">
        <v>0.12512886135766438</v>
      </c>
      <c r="D119" s="53">
        <v>0.11454687776097716</v>
      </c>
      <c r="E119" s="54">
        <v>-0.00012954701</v>
      </c>
      <c r="F119" s="360" t="s">
        <v>410</v>
      </c>
      <c r="G119" s="361" t="s">
        <v>407</v>
      </c>
      <c r="H119" s="360" t="s">
        <v>408</v>
      </c>
      <c r="I119" s="361" t="s">
        <v>409</v>
      </c>
      <c r="J119" s="64"/>
    </row>
    <row r="120" spans="1:10" ht="24.75" customHeight="1" thickBot="1">
      <c r="A120" s="20" t="s">
        <v>184</v>
      </c>
      <c r="B120" s="168">
        <v>0.12842651</v>
      </c>
      <c r="C120" s="53">
        <v>0.12345549074219032</v>
      </c>
      <c r="D120" s="53">
        <v>0.11909325605986561</v>
      </c>
      <c r="E120" s="54">
        <v>-0.00012829823</v>
      </c>
      <c r="F120" s="360" t="s">
        <v>414</v>
      </c>
      <c r="G120" s="361" t="s">
        <v>411</v>
      </c>
      <c r="H120" s="360" t="s">
        <v>412</v>
      </c>
      <c r="I120" s="361" t="s">
        <v>413</v>
      </c>
      <c r="J120" s="64"/>
    </row>
    <row r="121" spans="1:10" ht="24.75" customHeight="1" thickBot="1">
      <c r="A121" s="20" t="s">
        <v>146</v>
      </c>
      <c r="B121" s="168">
        <v>-0.54686892</v>
      </c>
      <c r="C121" s="53">
        <v>-0.8534702625973879</v>
      </c>
      <c r="D121" s="53">
        <v>-0.5415776468610263</v>
      </c>
      <c r="E121" s="54">
        <v>-4.6733901</v>
      </c>
      <c r="F121" s="360" t="s">
        <v>415</v>
      </c>
      <c r="G121" s="361" t="s">
        <v>416</v>
      </c>
      <c r="H121" s="360" t="s">
        <v>417</v>
      </c>
      <c r="I121" s="361" t="s">
        <v>418</v>
      </c>
      <c r="J121" s="64"/>
    </row>
    <row r="122" spans="1:10" ht="24.75" customHeight="1" thickBot="1">
      <c r="A122" s="20" t="s">
        <v>83</v>
      </c>
      <c r="B122" s="168">
        <v>-0.81654142</v>
      </c>
      <c r="C122" s="53">
        <v>-0.5996407245655839</v>
      </c>
      <c r="D122" s="53">
        <v>-0.9257077633353543</v>
      </c>
      <c r="E122" s="54">
        <v>-3.4892212</v>
      </c>
      <c r="F122" s="360" t="s">
        <v>419</v>
      </c>
      <c r="G122" s="361" t="s">
        <v>420</v>
      </c>
      <c r="H122" s="360" t="s">
        <v>421</v>
      </c>
      <c r="I122" s="361" t="s">
        <v>422</v>
      </c>
      <c r="J122" s="64"/>
    </row>
    <row r="123" spans="1:10" ht="24.75" customHeight="1" thickBot="1">
      <c r="A123" s="21" t="s">
        <v>84</v>
      </c>
      <c r="B123" s="168">
        <v>0.071967018</v>
      </c>
      <c r="C123" s="53">
        <v>-0.020193705144304828</v>
      </c>
      <c r="D123" s="53">
        <v>-0.019984735855685935</v>
      </c>
      <c r="E123" s="54">
        <v>-10.160351</v>
      </c>
      <c r="F123" s="360" t="s">
        <v>423</v>
      </c>
      <c r="G123" s="361" t="s">
        <v>424</v>
      </c>
      <c r="H123" s="360" t="s">
        <v>425</v>
      </c>
      <c r="I123" s="361" t="s">
        <v>426</v>
      </c>
      <c r="J123" s="104"/>
    </row>
    <row r="124" spans="1:10" ht="10.5" customHeight="1" thickBot="1">
      <c r="A124" s="22" t="s">
        <v>85</v>
      </c>
      <c r="B124" s="56" t="s">
        <v>302</v>
      </c>
      <c r="C124" s="56"/>
      <c r="D124" s="56"/>
      <c r="E124" s="52"/>
      <c r="F124" s="366"/>
      <c r="G124" s="367"/>
      <c r="H124" s="366"/>
      <c r="I124" s="367"/>
      <c r="J124" s="103"/>
    </row>
    <row r="125" spans="1:10" ht="23.25" thickBot="1">
      <c r="A125" s="20" t="s">
        <v>180</v>
      </c>
      <c r="B125" s="53">
        <v>1.4709307</v>
      </c>
      <c r="C125" s="53">
        <v>1.3490898</v>
      </c>
      <c r="D125" s="53">
        <v>1.5848645242264734</v>
      </c>
      <c r="E125" s="54">
        <v>1.0118934</v>
      </c>
      <c r="F125" s="360" t="s">
        <v>427</v>
      </c>
      <c r="G125" s="361" t="s">
        <v>428</v>
      </c>
      <c r="H125" s="360" t="s">
        <v>429</v>
      </c>
      <c r="I125" s="361" t="s">
        <v>430</v>
      </c>
      <c r="J125" s="64">
        <v>0</v>
      </c>
    </row>
    <row r="126" spans="1:10" ht="23.25" customHeight="1" thickBot="1">
      <c r="A126" s="20" t="s">
        <v>86</v>
      </c>
      <c r="B126" s="53">
        <v>0.13031525</v>
      </c>
      <c r="C126" s="53">
        <v>0.067600593</v>
      </c>
      <c r="D126" s="53">
        <v>0.019706635436557644</v>
      </c>
      <c r="E126" s="54">
        <f>MIN(E95:E124)</f>
        <v>-10.160351</v>
      </c>
      <c r="F126" s="360" t="s">
        <v>433</v>
      </c>
      <c r="G126" s="361" t="s">
        <v>434</v>
      </c>
      <c r="H126" s="360" t="s">
        <v>431</v>
      </c>
      <c r="I126" s="361" t="s">
        <v>432</v>
      </c>
      <c r="J126" s="64"/>
    </row>
    <row r="127" spans="1:10" ht="23.25" customHeight="1" thickBot="1">
      <c r="A127" s="20" t="s">
        <v>87</v>
      </c>
      <c r="B127" s="53">
        <v>0.26470389</v>
      </c>
      <c r="C127" s="53">
        <v>0.25911321</v>
      </c>
      <c r="D127" s="53">
        <v>0.26657856019621046</v>
      </c>
      <c r="E127" s="54">
        <v>-0.016437036</v>
      </c>
      <c r="F127" s="360" t="s">
        <v>437</v>
      </c>
      <c r="G127" s="361" t="s">
        <v>438</v>
      </c>
      <c r="H127" s="360" t="s">
        <v>435</v>
      </c>
      <c r="I127" s="361" t="s">
        <v>436</v>
      </c>
      <c r="J127" s="64"/>
    </row>
    <row r="128" spans="1:10" ht="23.25" customHeight="1" thickBot="1">
      <c r="A128" s="20" t="s">
        <v>135</v>
      </c>
      <c r="B128" s="53">
        <v>0.35784827</v>
      </c>
      <c r="C128" s="53">
        <v>0.38463394</v>
      </c>
      <c r="D128" s="53">
        <v>0.3446979433772446</v>
      </c>
      <c r="E128" s="54">
        <v>0</v>
      </c>
      <c r="F128" s="360" t="s">
        <v>442</v>
      </c>
      <c r="G128" s="361" t="s">
        <v>439</v>
      </c>
      <c r="H128" s="360" t="s">
        <v>440</v>
      </c>
      <c r="I128" s="361" t="s">
        <v>441</v>
      </c>
      <c r="J128" s="64"/>
    </row>
    <row r="129" spans="1:10" ht="23.25" customHeight="1" thickBot="1">
      <c r="A129" s="20" t="s">
        <v>88</v>
      </c>
      <c r="B129" s="53">
        <v>0.81531251</v>
      </c>
      <c r="C129" s="53">
        <v>0.8027196</v>
      </c>
      <c r="D129" s="53">
        <v>0.8644132085722217</v>
      </c>
      <c r="E129" s="54">
        <v>0</v>
      </c>
      <c r="F129" s="360" t="s">
        <v>445</v>
      </c>
      <c r="G129" s="361" t="s">
        <v>446</v>
      </c>
      <c r="H129" s="360" t="s">
        <v>443</v>
      </c>
      <c r="I129" s="361" t="s">
        <v>444</v>
      </c>
      <c r="J129" s="64"/>
    </row>
    <row r="130" spans="1:10" ht="23.25" customHeight="1" thickBot="1">
      <c r="A130" s="20" t="s">
        <v>89</v>
      </c>
      <c r="B130" s="53">
        <v>-0.43681159</v>
      </c>
      <c r="C130" s="53">
        <v>-0.4722317</v>
      </c>
      <c r="D130" s="53">
        <v>-0.43674134768911166</v>
      </c>
      <c r="E130" s="54">
        <v>-0.71731426</v>
      </c>
      <c r="F130" s="360" t="s">
        <v>447</v>
      </c>
      <c r="G130" s="361" t="s">
        <v>448</v>
      </c>
      <c r="H130" s="360" t="s">
        <v>449</v>
      </c>
      <c r="I130" s="361" t="s">
        <v>450</v>
      </c>
      <c r="J130" s="104"/>
    </row>
    <row r="131" spans="1:10" ht="23.25" customHeight="1" thickBot="1">
      <c r="A131" s="20" t="s">
        <v>90</v>
      </c>
      <c r="B131" s="53">
        <v>0.018772691</v>
      </c>
      <c r="C131" s="53">
        <v>-0.065308232</v>
      </c>
      <c r="D131" s="53">
        <v>0.019822574277636593</v>
      </c>
      <c r="E131" s="54">
        <v>-0.45527107</v>
      </c>
      <c r="F131" s="360" t="s">
        <v>453</v>
      </c>
      <c r="G131" s="361" t="s">
        <v>454</v>
      </c>
      <c r="H131" s="360" t="s">
        <v>451</v>
      </c>
      <c r="I131" s="361" t="s">
        <v>452</v>
      </c>
      <c r="J131" s="55"/>
    </row>
    <row r="132" spans="1:10" ht="23.25" customHeight="1" thickBot="1">
      <c r="A132" s="20" t="s">
        <v>91</v>
      </c>
      <c r="B132" s="53">
        <v>-0.51562166</v>
      </c>
      <c r="C132" s="53">
        <v>-0.55935313</v>
      </c>
      <c r="D132" s="53">
        <v>-0.5158604794211197</v>
      </c>
      <c r="E132" s="54">
        <v>-0.71389183</v>
      </c>
      <c r="F132" s="360" t="s">
        <v>457</v>
      </c>
      <c r="G132" s="361" t="s">
        <v>455</v>
      </c>
      <c r="H132" s="360" t="s">
        <v>458</v>
      </c>
      <c r="I132" s="361" t="s">
        <v>456</v>
      </c>
      <c r="J132" s="55"/>
    </row>
    <row r="133" spans="1:10" ht="23.25" customHeight="1" thickBot="1">
      <c r="A133" s="21" t="s">
        <v>92</v>
      </c>
      <c r="B133" s="50">
        <v>-0.16079182</v>
      </c>
      <c r="C133" s="50">
        <v>-0.2576052</v>
      </c>
      <c r="D133" s="50">
        <v>-0.15888307602114754</v>
      </c>
      <c r="E133" s="51">
        <v>-0.95121005</v>
      </c>
      <c r="F133" s="362" t="s">
        <v>461</v>
      </c>
      <c r="G133" s="363" t="s">
        <v>459</v>
      </c>
      <c r="H133" s="362" t="s">
        <v>462</v>
      </c>
      <c r="I133" s="363" t="s">
        <v>460</v>
      </c>
      <c r="J133" s="100"/>
    </row>
    <row r="134" spans="1:10" ht="10.5" customHeight="1" thickBot="1">
      <c r="A134" s="22" t="s">
        <v>168</v>
      </c>
      <c r="B134" s="57"/>
      <c r="C134" s="58"/>
      <c r="D134" s="57"/>
      <c r="E134" s="58"/>
      <c r="F134" s="364"/>
      <c r="G134" s="365"/>
      <c r="H134" s="364"/>
      <c r="I134" s="365"/>
      <c r="J134" s="104"/>
    </row>
    <row r="135" spans="1:10" ht="24.75" customHeight="1" thickBot="1">
      <c r="A135" s="20" t="s">
        <v>169</v>
      </c>
      <c r="B135" s="168">
        <v>0.1530819</v>
      </c>
      <c r="C135" s="53">
        <v>0.12748574559344955</v>
      </c>
      <c r="D135" s="53">
        <v>0.14234652636325704</v>
      </c>
      <c r="E135" s="58">
        <v>0.12505474</v>
      </c>
      <c r="F135" s="360" t="s">
        <v>463</v>
      </c>
      <c r="G135" s="361" t="s">
        <v>464</v>
      </c>
      <c r="H135" s="360" t="s">
        <v>465</v>
      </c>
      <c r="I135" s="361" t="s">
        <v>466</v>
      </c>
      <c r="J135" s="55">
        <v>0</v>
      </c>
    </row>
    <row r="136" spans="1:13" ht="24.75" customHeight="1" thickBot="1">
      <c r="A136" s="20" t="s">
        <v>266</v>
      </c>
      <c r="B136" s="168">
        <v>0.14104221</v>
      </c>
      <c r="C136" s="53">
        <v>0.1161952583578762</v>
      </c>
      <c r="D136" s="53">
        <v>0.12839668373762167</v>
      </c>
      <c r="E136" s="53">
        <v>0.10059704</v>
      </c>
      <c r="F136" s="360" t="s">
        <v>470</v>
      </c>
      <c r="G136" s="360" t="s">
        <v>467</v>
      </c>
      <c r="H136" s="360" t="s">
        <v>468</v>
      </c>
      <c r="I136" s="360" t="s">
        <v>469</v>
      </c>
      <c r="J136" s="55"/>
      <c r="L136" s="319"/>
      <c r="M136" s="319"/>
    </row>
    <row r="137" spans="1:10" ht="24.75" customHeight="1" thickBot="1">
      <c r="A137" s="20" t="s">
        <v>136</v>
      </c>
      <c r="B137" s="168">
        <v>0.92135132</v>
      </c>
      <c r="C137" s="53">
        <v>0.8911508692130976</v>
      </c>
      <c r="D137" s="53">
        <v>0.8468288776169809</v>
      </c>
      <c r="E137" s="53">
        <v>0.68071179</v>
      </c>
      <c r="F137" s="360" t="s">
        <v>471</v>
      </c>
      <c r="G137" s="360" t="s">
        <v>472</v>
      </c>
      <c r="H137" s="360" t="s">
        <v>473</v>
      </c>
      <c r="I137" s="360" t="s">
        <v>474</v>
      </c>
      <c r="J137" s="106"/>
    </row>
    <row r="138" spans="1:10" ht="24.75" customHeight="1" thickBot="1">
      <c r="A138" s="20" t="s">
        <v>93</v>
      </c>
      <c r="B138" s="168">
        <v>0.087150054</v>
      </c>
      <c r="C138" s="53">
        <v>0.08607270751216338</v>
      </c>
      <c r="D138" s="53">
        <v>0.08760064583918531</v>
      </c>
      <c r="E138" s="53">
        <v>0.053130792</v>
      </c>
      <c r="F138" s="360" t="s">
        <v>476</v>
      </c>
      <c r="G138" s="360" t="s">
        <v>477</v>
      </c>
      <c r="H138" s="360" t="s">
        <v>478</v>
      </c>
      <c r="I138" s="360" t="s">
        <v>475</v>
      </c>
      <c r="J138" s="106"/>
    </row>
    <row r="139" spans="1:10" ht="24.75" customHeight="1" thickBot="1">
      <c r="A139" s="21" t="s">
        <v>170</v>
      </c>
      <c r="B139" s="168">
        <v>0.47740392</v>
      </c>
      <c r="C139" s="50">
        <v>0.3724788645133455</v>
      </c>
      <c r="D139" s="53">
        <v>0.4252485104802564</v>
      </c>
      <c r="E139" s="53">
        <v>0.36028016</v>
      </c>
      <c r="F139" s="360" t="s">
        <v>479</v>
      </c>
      <c r="G139" s="360" t="s">
        <v>480</v>
      </c>
      <c r="H139" s="360" t="s">
        <v>481</v>
      </c>
      <c r="I139" s="360" t="s">
        <v>482</v>
      </c>
      <c r="J139" s="107"/>
    </row>
    <row r="140" spans="1:9" ht="79.5" customHeight="1">
      <c r="A140" s="370" t="s">
        <v>267</v>
      </c>
      <c r="B140" s="370"/>
      <c r="C140" s="370"/>
      <c r="D140" s="370"/>
      <c r="E140" s="370"/>
      <c r="F140" s="370"/>
      <c r="G140" s="370"/>
      <c r="H140" s="370"/>
      <c r="I140" s="370"/>
    </row>
    <row r="141" spans="1:9" ht="12.75">
      <c r="A141" s="371"/>
      <c r="B141" s="371"/>
      <c r="C141" s="371"/>
      <c r="D141" s="371"/>
      <c r="E141" s="371"/>
      <c r="F141" s="371"/>
      <c r="G141" s="371"/>
      <c r="H141" s="371"/>
      <c r="I141" s="371"/>
    </row>
  </sheetData>
  <mergeCells count="7">
    <mergeCell ref="A98:J98"/>
    <mergeCell ref="A140:I140"/>
    <mergeCell ref="A141:I141"/>
    <mergeCell ref="A1:H1"/>
    <mergeCell ref="A52:J52"/>
    <mergeCell ref="A80:G80"/>
    <mergeCell ref="A96:I9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4"/>
  <sheetViews>
    <sheetView view="pageBreakPreview" zoomScale="130" zoomScaleSheetLayoutView="130" workbookViewId="0" topLeftCell="A61">
      <selection activeCell="C76" sqref="C76"/>
    </sheetView>
  </sheetViews>
  <sheetFormatPr defaultColWidth="9.00390625" defaultRowHeight="14.25"/>
  <cols>
    <col min="1" max="1" width="37.625" style="213" customWidth="1"/>
    <col min="2" max="3" width="8.125" style="213" customWidth="1"/>
    <col min="4" max="4" width="5.875" style="213" customWidth="1"/>
    <col min="5" max="5" width="6.875" style="214" customWidth="1"/>
    <col min="6" max="8" width="5.375" style="213" customWidth="1"/>
    <col min="9" max="9" width="9.875" style="213" bestFit="1" customWidth="1"/>
    <col min="10" max="10" width="9.00390625" style="213" customWidth="1"/>
    <col min="11" max="11" width="10.375" style="213" bestFit="1" customWidth="1"/>
    <col min="12" max="12" width="9.875" style="213" bestFit="1" customWidth="1"/>
    <col min="13" max="14" width="9.00390625" style="213" customWidth="1"/>
    <col min="15" max="15" width="10.375" style="213" bestFit="1" customWidth="1"/>
    <col min="16" max="16384" width="9.00390625" style="213" customWidth="1"/>
  </cols>
  <sheetData>
    <row r="1" spans="1:8" s="173" customFormat="1" ht="31.5" customHeight="1" thickBot="1">
      <c r="A1" s="170" t="s">
        <v>191</v>
      </c>
      <c r="B1" s="171"/>
      <c r="C1" s="171"/>
      <c r="D1" s="171"/>
      <c r="E1" s="171"/>
      <c r="F1" s="172"/>
      <c r="G1" s="172"/>
      <c r="H1" s="172"/>
    </row>
    <row r="2" spans="1:8" ht="9" customHeight="1">
      <c r="A2" s="174"/>
      <c r="B2" s="175"/>
      <c r="C2" s="175"/>
      <c r="D2" s="175"/>
      <c r="E2" s="175"/>
      <c r="F2" s="176"/>
      <c r="G2" s="176"/>
      <c r="H2" s="176"/>
    </row>
    <row r="3" spans="1:8" ht="45">
      <c r="A3" s="177"/>
      <c r="B3" s="178" t="s">
        <v>284</v>
      </c>
      <c r="C3" s="179" t="s">
        <v>282</v>
      </c>
      <c r="D3" s="178" t="s">
        <v>40</v>
      </c>
      <c r="E3" s="180" t="s">
        <v>192</v>
      </c>
      <c r="F3" s="181"/>
      <c r="G3" s="181"/>
      <c r="H3" s="181"/>
    </row>
    <row r="4" spans="1:8" ht="9" customHeight="1" thickBot="1">
      <c r="A4" s="182"/>
      <c r="B4" s="183"/>
      <c r="C4" s="183"/>
      <c r="D4" s="183"/>
      <c r="E4" s="183"/>
      <c r="F4" s="184"/>
      <c r="G4" s="184"/>
      <c r="H4" s="184"/>
    </row>
    <row r="5" spans="1:8" ht="12" customHeight="1" thickBot="1">
      <c r="A5" s="185" t="s">
        <v>193</v>
      </c>
      <c r="B5" s="254">
        <v>94439.81135999999</v>
      </c>
      <c r="C5" s="255">
        <v>111743.33759</v>
      </c>
      <c r="D5" s="256">
        <v>-0.15485063005267274</v>
      </c>
      <c r="E5" s="257">
        <v>0.08968870601873576</v>
      </c>
      <c r="F5" s="186"/>
      <c r="G5" s="187"/>
      <c r="H5" s="187"/>
    </row>
    <row r="6" spans="1:8" ht="12" customHeight="1" thickBot="1">
      <c r="A6" s="188" t="s">
        <v>194</v>
      </c>
      <c r="B6" s="258">
        <v>0.014232204005058155</v>
      </c>
      <c r="C6" s="259">
        <v>0.0171570344624353</v>
      </c>
      <c r="D6" s="154">
        <v>-0.0029248304573771446</v>
      </c>
      <c r="E6" s="260"/>
      <c r="F6" s="189"/>
      <c r="G6" s="190"/>
      <c r="H6" s="189"/>
    </row>
    <row r="7" spans="1:8" ht="12" customHeight="1" thickBot="1">
      <c r="A7" s="191" t="s">
        <v>195</v>
      </c>
      <c r="B7" s="261">
        <v>0.07337688747712623</v>
      </c>
      <c r="C7" s="262">
        <v>0.08686110605399631</v>
      </c>
      <c r="D7" s="155">
        <v>-0.013484218576870086</v>
      </c>
      <c r="E7" s="263"/>
      <c r="F7" s="189"/>
      <c r="G7" s="189"/>
      <c r="H7" s="189"/>
    </row>
    <row r="8" spans="1:8" ht="10.5" customHeight="1">
      <c r="A8" s="373"/>
      <c r="B8" s="373"/>
      <c r="C8" s="373"/>
      <c r="D8" s="373"/>
      <c r="E8" s="373"/>
      <c r="F8" s="374"/>
      <c r="G8" s="374"/>
      <c r="H8" s="374"/>
    </row>
    <row r="9" spans="1:8" s="173" customFormat="1" ht="21" customHeight="1" thickBot="1">
      <c r="A9" s="170" t="s">
        <v>196</v>
      </c>
      <c r="B9" s="171"/>
      <c r="C9" s="171"/>
      <c r="D9" s="171"/>
      <c r="E9" s="171"/>
      <c r="F9" s="171"/>
      <c r="G9" s="171"/>
      <c r="H9" s="171"/>
    </row>
    <row r="10" spans="1:8" ht="7.5" customHeight="1">
      <c r="A10" s="174"/>
      <c r="B10" s="175"/>
      <c r="C10" s="175"/>
      <c r="D10" s="175"/>
      <c r="E10" s="175"/>
      <c r="F10" s="175"/>
      <c r="G10" s="175"/>
      <c r="H10" s="176"/>
    </row>
    <row r="11" spans="1:8" ht="45">
      <c r="A11" s="192"/>
      <c r="B11" s="193" t="s">
        <v>285</v>
      </c>
      <c r="C11" s="193" t="s">
        <v>283</v>
      </c>
      <c r="D11" s="193" t="s">
        <v>40</v>
      </c>
      <c r="E11" s="180" t="s">
        <v>192</v>
      </c>
      <c r="F11" s="193" t="s">
        <v>197</v>
      </c>
      <c r="G11" s="193" t="s">
        <v>304</v>
      </c>
      <c r="H11" s="181" t="s">
        <v>305</v>
      </c>
    </row>
    <row r="12" spans="1:8" ht="7.5" customHeight="1" thickBot="1">
      <c r="A12" s="194"/>
      <c r="B12" s="183"/>
      <c r="C12" s="183"/>
      <c r="D12" s="183"/>
      <c r="E12" s="183"/>
      <c r="F12" s="183"/>
      <c r="G12" s="183"/>
      <c r="H12" s="183"/>
    </row>
    <row r="13" spans="1:8" ht="12" customHeight="1" thickBot="1">
      <c r="A13" s="195" t="s">
        <v>104</v>
      </c>
      <c r="B13" s="254">
        <v>1052973.28451</v>
      </c>
      <c r="C13" s="254">
        <v>1044217.87134</v>
      </c>
      <c r="D13" s="256">
        <v>0.008384661295601559</v>
      </c>
      <c r="E13" s="264">
        <v>1</v>
      </c>
      <c r="F13" s="256">
        <v>0.627627185</v>
      </c>
      <c r="G13" s="254">
        <v>1711.412646</v>
      </c>
      <c r="H13" s="254">
        <v>1754.9931304735946</v>
      </c>
    </row>
    <row r="14" spans="1:16" ht="12" customHeight="1" thickBot="1">
      <c r="A14" s="196" t="s">
        <v>198</v>
      </c>
      <c r="B14" s="265">
        <v>549206.61316</v>
      </c>
      <c r="C14" s="265">
        <v>532710.24007</v>
      </c>
      <c r="D14" s="258">
        <v>0.03096687814342025</v>
      </c>
      <c r="E14" s="259">
        <v>0.5215769680382468</v>
      </c>
      <c r="F14" s="258">
        <v>0.547695201</v>
      </c>
      <c r="G14" s="265">
        <v>1339.268984</v>
      </c>
      <c r="H14" s="265">
        <v>1378.4118929852802</v>
      </c>
      <c r="J14" s="307"/>
      <c r="K14" s="307"/>
      <c r="L14" s="307"/>
      <c r="M14" s="307"/>
      <c r="N14" s="307"/>
      <c r="O14" s="307"/>
      <c r="P14" s="307"/>
    </row>
    <row r="15" spans="1:16" ht="12" customHeight="1" thickBot="1">
      <c r="A15" s="196" t="s">
        <v>199</v>
      </c>
      <c r="B15" s="265">
        <v>291821.83042</v>
      </c>
      <c r="C15" s="266">
        <v>299781.19104</v>
      </c>
      <c r="D15" s="258">
        <v>-0.026550567073229003</v>
      </c>
      <c r="E15" s="259">
        <v>0.27714077338229814</v>
      </c>
      <c r="F15" s="258">
        <v>0.682910524</v>
      </c>
      <c r="G15" s="265">
        <v>1877.443157</v>
      </c>
      <c r="H15" s="265">
        <v>1830.85421788124</v>
      </c>
      <c r="J15" s="308"/>
      <c r="K15" s="308"/>
      <c r="L15" s="308"/>
      <c r="M15" s="308"/>
      <c r="N15" s="308"/>
      <c r="O15" s="308"/>
      <c r="P15" s="308"/>
    </row>
    <row r="16" spans="1:16" ht="12" customHeight="1" thickBot="1">
      <c r="A16" s="196" t="s">
        <v>200</v>
      </c>
      <c r="B16" s="265">
        <v>179308.34297</v>
      </c>
      <c r="C16" s="266">
        <v>158128.81173000002</v>
      </c>
      <c r="D16" s="258">
        <v>0.13393847084719357</v>
      </c>
      <c r="E16" s="259">
        <v>0.17028764699708498</v>
      </c>
      <c r="F16" s="258">
        <v>0.419954083</v>
      </c>
      <c r="G16" s="265">
        <v>1031.29486</v>
      </c>
      <c r="H16" s="265">
        <v>1328.5046855515684</v>
      </c>
      <c r="I16" s="338"/>
      <c r="J16" s="335"/>
      <c r="K16" s="335"/>
      <c r="L16" s="308"/>
      <c r="M16" s="308"/>
      <c r="N16" s="308"/>
      <c r="O16" s="308"/>
      <c r="P16" s="308"/>
    </row>
    <row r="17" spans="1:11" ht="12" customHeight="1" thickBot="1">
      <c r="A17" s="196" t="s">
        <v>201</v>
      </c>
      <c r="B17" s="265">
        <v>71459.51372999999</v>
      </c>
      <c r="C17" s="266">
        <v>66976.17893000001</v>
      </c>
      <c r="D17" s="258">
        <v>0.06693924424511777</v>
      </c>
      <c r="E17" s="259">
        <v>0.06786450784765503</v>
      </c>
      <c r="F17" s="258">
        <v>0.599716234</v>
      </c>
      <c r="G17" s="265">
        <v>1603.502275</v>
      </c>
      <c r="H17" s="265">
        <v>1615.2555834874695</v>
      </c>
      <c r="J17" s="335"/>
      <c r="K17" s="335"/>
    </row>
    <row r="18" spans="1:14" ht="12" customHeight="1" thickBot="1">
      <c r="A18" s="197" t="s">
        <v>202</v>
      </c>
      <c r="B18" s="265">
        <v>6616.92604</v>
      </c>
      <c r="C18" s="266">
        <v>7824.058370000028</v>
      </c>
      <c r="D18" s="258">
        <v>-0.15428467847690963</v>
      </c>
      <c r="E18" s="259">
        <v>0.0062840398112086766</v>
      </c>
      <c r="F18" s="258">
        <v>0.89269942</v>
      </c>
      <c r="G18" s="265">
        <v>4214.035271</v>
      </c>
      <c r="H18" s="265">
        <v>4111.6223858237545</v>
      </c>
      <c r="J18" s="334"/>
      <c r="K18" s="334"/>
      <c r="L18" s="334"/>
      <c r="M18" s="334"/>
      <c r="N18" s="334"/>
    </row>
    <row r="19" spans="1:14" ht="12" customHeight="1" thickBot="1">
      <c r="A19" s="196" t="s">
        <v>203</v>
      </c>
      <c r="B19" s="265">
        <v>503766.67135</v>
      </c>
      <c r="C19" s="265">
        <v>511507.63126999995</v>
      </c>
      <c r="D19" s="258">
        <v>-0.015133615701451553</v>
      </c>
      <c r="E19" s="259">
        <v>0.4784230319617533</v>
      </c>
      <c r="F19" s="258">
        <v>0.76</v>
      </c>
      <c r="G19" s="265">
        <v>2379.79</v>
      </c>
      <c r="H19" s="265">
        <v>2396.3115591461847</v>
      </c>
      <c r="J19" s="334"/>
      <c r="K19" s="334"/>
      <c r="L19" s="334"/>
      <c r="M19" s="334"/>
      <c r="N19" s="334"/>
    </row>
    <row r="20" spans="1:18" ht="12" customHeight="1" thickBot="1">
      <c r="A20" s="196" t="s">
        <v>204</v>
      </c>
      <c r="B20" s="265">
        <v>154934.08479999998</v>
      </c>
      <c r="C20" s="265">
        <v>159657.40402</v>
      </c>
      <c r="D20" s="258">
        <v>-0.02958409131723272</v>
      </c>
      <c r="E20" s="259">
        <v>0.1471396160559747</v>
      </c>
      <c r="F20" s="258">
        <v>0.77</v>
      </c>
      <c r="G20" s="265">
        <v>2494.88</v>
      </c>
      <c r="H20" s="265">
        <v>2460.227918838127</v>
      </c>
      <c r="J20" s="334"/>
      <c r="K20" s="334"/>
      <c r="L20" s="334"/>
      <c r="M20" s="334"/>
      <c r="N20" s="334"/>
      <c r="O20" s="334"/>
      <c r="P20" s="334"/>
      <c r="Q20" s="334"/>
      <c r="R20" s="334"/>
    </row>
    <row r="21" spans="1:8" ht="12" customHeight="1" thickBot="1">
      <c r="A21" s="196" t="s">
        <v>205</v>
      </c>
      <c r="B21" s="265">
        <v>129382.23534</v>
      </c>
      <c r="C21" s="265">
        <v>136989.74344</v>
      </c>
      <c r="D21" s="258">
        <v>-0.055533413735693316</v>
      </c>
      <c r="E21" s="259">
        <v>0.1228732364280333</v>
      </c>
      <c r="F21" s="258">
        <v>0.77</v>
      </c>
      <c r="G21" s="265">
        <v>2380.78</v>
      </c>
      <c r="H21" s="265">
        <v>2363.7131440518897</v>
      </c>
    </row>
    <row r="22" spans="1:8" ht="12" customHeight="1" thickBot="1">
      <c r="A22" s="196" t="s">
        <v>206</v>
      </c>
      <c r="B22" s="267">
        <v>127930.62041</v>
      </c>
      <c r="C22" s="267">
        <v>123710.84606000001</v>
      </c>
      <c r="D22" s="268">
        <v>0.034109978909637295</v>
      </c>
      <c r="E22" s="269">
        <v>0.12149464976172913</v>
      </c>
      <c r="F22" s="268">
        <v>0.82</v>
      </c>
      <c r="G22" s="267">
        <v>2962.69</v>
      </c>
      <c r="H22" s="267">
        <v>3064.501152672095</v>
      </c>
    </row>
    <row r="23" spans="1:8" ht="12" customHeight="1" thickBot="1">
      <c r="A23" s="198" t="s">
        <v>207</v>
      </c>
      <c r="B23" s="270">
        <v>91519.73079999999</v>
      </c>
      <c r="C23" s="271">
        <v>91149.63775</v>
      </c>
      <c r="D23" s="272">
        <v>0.004060279987234461</v>
      </c>
      <c r="E23" s="273">
        <v>0.08691552971601611</v>
      </c>
      <c r="F23" s="272">
        <v>0.69</v>
      </c>
      <c r="G23" s="270">
        <v>2071.38</v>
      </c>
      <c r="H23" s="270">
        <v>2076.5079955879683</v>
      </c>
    </row>
    <row r="24" spans="1:8" ht="60.75" customHeight="1">
      <c r="A24" s="373" t="s">
        <v>269</v>
      </c>
      <c r="B24" s="373"/>
      <c r="C24" s="373"/>
      <c r="D24" s="373"/>
      <c r="E24" s="373"/>
      <c r="F24" s="373"/>
      <c r="G24" s="373"/>
      <c r="H24" s="373"/>
    </row>
    <row r="25" spans="1:8" s="173" customFormat="1" ht="20.25" customHeight="1" thickBot="1">
      <c r="A25" s="170" t="s">
        <v>208</v>
      </c>
      <c r="B25" s="171"/>
      <c r="C25" s="171"/>
      <c r="D25" s="171"/>
      <c r="E25" s="171"/>
      <c r="F25" s="172"/>
      <c r="G25" s="172"/>
      <c r="H25" s="172"/>
    </row>
    <row r="26" spans="1:8" ht="7.5" customHeight="1">
      <c r="A26" s="174"/>
      <c r="B26" s="175"/>
      <c r="C26" s="175"/>
      <c r="D26" s="175"/>
      <c r="E26" s="175"/>
      <c r="F26" s="339"/>
      <c r="G26" s="339"/>
      <c r="H26" s="339"/>
    </row>
    <row r="27" spans="1:8" ht="45" customHeight="1" thickBot="1">
      <c r="A27" s="192"/>
      <c r="B27" s="178" t="s">
        <v>286</v>
      </c>
      <c r="C27" s="199" t="s">
        <v>282</v>
      </c>
      <c r="D27" s="178" t="s">
        <v>40</v>
      </c>
      <c r="E27" s="180" t="s">
        <v>192</v>
      </c>
      <c r="F27" s="339"/>
      <c r="G27" s="339"/>
      <c r="H27" s="339"/>
    </row>
    <row r="28" spans="1:8" ht="7.5" customHeight="1" thickBot="1">
      <c r="A28" s="194"/>
      <c r="B28" s="200"/>
      <c r="C28" s="201"/>
      <c r="D28" s="200"/>
      <c r="E28" s="201"/>
      <c r="F28" s="339"/>
      <c r="G28" s="339"/>
      <c r="H28" s="339"/>
    </row>
    <row r="29" spans="1:8" ht="12" customHeight="1" thickBot="1">
      <c r="A29" s="185" t="s">
        <v>104</v>
      </c>
      <c r="B29" s="254">
        <v>156638.40363000004</v>
      </c>
      <c r="C29" s="255">
        <v>159365.15196000005</v>
      </c>
      <c r="D29" s="256">
        <v>-0.01711006638819257</v>
      </c>
      <c r="E29" s="264">
        <v>0.14875819352139744</v>
      </c>
      <c r="F29" s="339"/>
      <c r="G29" s="339"/>
      <c r="H29" s="339"/>
    </row>
    <row r="30" spans="1:8" ht="12" customHeight="1" thickBot="1">
      <c r="A30" s="188" t="s">
        <v>209</v>
      </c>
      <c r="B30" s="265">
        <v>9493.50928</v>
      </c>
      <c r="C30" s="266">
        <v>10175.29826</v>
      </c>
      <c r="D30" s="258">
        <v>-0.06700432386146093</v>
      </c>
      <c r="E30" s="259">
        <v>0.01728586119052114</v>
      </c>
      <c r="F30" s="339"/>
      <c r="G30" s="339"/>
      <c r="H30" s="339"/>
    </row>
    <row r="31" spans="1:8" ht="12" customHeight="1" thickBot="1">
      <c r="A31" s="191" t="s">
        <v>210</v>
      </c>
      <c r="B31" s="274">
        <v>147144.89435000005</v>
      </c>
      <c r="C31" s="275">
        <v>149189.85370000004</v>
      </c>
      <c r="D31" s="261">
        <v>-0.013707094009972831</v>
      </c>
      <c r="E31" s="262">
        <v>0.2920893793066528</v>
      </c>
      <c r="F31" s="339"/>
      <c r="G31" s="339"/>
      <c r="H31" s="339"/>
    </row>
    <row r="32" spans="1:8" ht="22.5" customHeight="1">
      <c r="A32" s="202"/>
      <c r="B32" s="202"/>
      <c r="C32" s="202"/>
      <c r="D32" s="202"/>
      <c r="E32" s="202"/>
      <c r="F32" s="339"/>
      <c r="G32" s="339"/>
      <c r="H32" s="339"/>
    </row>
    <row r="33" spans="1:8" s="173" customFormat="1" ht="26.25" customHeight="1" thickBot="1">
      <c r="A33" s="170" t="s">
        <v>211</v>
      </c>
      <c r="B33" s="171"/>
      <c r="C33" s="171"/>
      <c r="D33" s="171"/>
      <c r="E33" s="171"/>
      <c r="F33" s="171"/>
      <c r="G33" s="171"/>
      <c r="H33" s="171"/>
    </row>
    <row r="34" spans="1:8" ht="7.5" customHeight="1">
      <c r="A34" s="174"/>
      <c r="B34" s="175"/>
      <c r="C34" s="175"/>
      <c r="D34" s="175"/>
      <c r="E34" s="175"/>
      <c r="F34" s="175"/>
      <c r="G34" s="175"/>
      <c r="H34" s="176"/>
    </row>
    <row r="35" spans="1:8" ht="45" customHeight="1" thickBot="1">
      <c r="A35" s="203"/>
      <c r="B35" s="178" t="s">
        <v>286</v>
      </c>
      <c r="C35" s="199" t="s">
        <v>282</v>
      </c>
      <c r="D35" s="178" t="s">
        <v>40</v>
      </c>
      <c r="E35" s="180" t="s">
        <v>192</v>
      </c>
      <c r="F35" s="178" t="s">
        <v>2</v>
      </c>
      <c r="G35" s="193" t="s">
        <v>304</v>
      </c>
      <c r="H35" s="181" t="s">
        <v>305</v>
      </c>
    </row>
    <row r="36" spans="1:8" ht="7.5" customHeight="1" thickBot="1">
      <c r="A36" s="204"/>
      <c r="B36" s="200"/>
      <c r="C36" s="201"/>
      <c r="D36" s="200"/>
      <c r="E36" s="201"/>
      <c r="F36" s="200"/>
      <c r="G36" s="200"/>
      <c r="H36" s="200"/>
    </row>
    <row r="37" spans="1:15" ht="12" customHeight="1" thickBot="1">
      <c r="A37" s="195" t="s">
        <v>104</v>
      </c>
      <c r="B37" s="254">
        <v>594313.77</v>
      </c>
      <c r="C37" s="254">
        <v>582449.8742099986</v>
      </c>
      <c r="D37" s="256">
        <v>0.020368955879839223</v>
      </c>
      <c r="E37" s="264">
        <v>0.5644148609872504</v>
      </c>
      <c r="F37" s="256">
        <v>0.63532315</v>
      </c>
      <c r="G37" s="254">
        <v>1714.825421</v>
      </c>
      <c r="H37" s="254">
        <v>1806.8267722106834</v>
      </c>
      <c r="J37" s="334"/>
      <c r="K37" s="334"/>
      <c r="L37" s="334"/>
      <c r="M37" s="334"/>
      <c r="N37" s="334"/>
      <c r="O37" s="334"/>
    </row>
    <row r="38" spans="1:15" ht="12" customHeight="1" thickBot="1">
      <c r="A38" s="196" t="s">
        <v>198</v>
      </c>
      <c r="B38" s="265">
        <v>358633.75</v>
      </c>
      <c r="C38" s="265">
        <v>324307.1659899986</v>
      </c>
      <c r="D38" s="258">
        <v>0.10584590046049125</v>
      </c>
      <c r="E38" s="259">
        <v>0.6530033350044886</v>
      </c>
      <c r="F38" s="258">
        <v>0.602539173</v>
      </c>
      <c r="G38" s="265">
        <v>1597.615203</v>
      </c>
      <c r="H38" s="265">
        <v>1580.9134870436228</v>
      </c>
      <c r="J38" s="334"/>
      <c r="K38" s="334"/>
      <c r="L38" s="334"/>
      <c r="M38" s="334"/>
      <c r="N38" s="334"/>
      <c r="O38" s="334"/>
    </row>
    <row r="39" spans="1:16" ht="12" customHeight="1" thickBot="1">
      <c r="A39" s="196" t="s">
        <v>199</v>
      </c>
      <c r="B39" s="265">
        <v>272854.75</v>
      </c>
      <c r="C39" s="266">
        <v>266067.3732399986</v>
      </c>
      <c r="D39" s="258">
        <v>0.025509992741120646</v>
      </c>
      <c r="E39" s="259">
        <v>0.9350045868991297</v>
      </c>
      <c r="F39" s="258">
        <v>0.666374767</v>
      </c>
      <c r="G39" s="265">
        <v>1876.819876</v>
      </c>
      <c r="H39" s="265">
        <v>1841.9740072618438</v>
      </c>
      <c r="J39" s="333"/>
      <c r="K39" s="333"/>
      <c r="L39" s="333"/>
      <c r="M39" s="336"/>
      <c r="N39" s="332"/>
      <c r="O39" s="336"/>
      <c r="P39" s="307"/>
    </row>
    <row r="40" spans="1:16" ht="12" customHeight="1" thickBot="1">
      <c r="A40" s="196" t="s">
        <v>200</v>
      </c>
      <c r="B40" s="265">
        <v>57471.07</v>
      </c>
      <c r="C40" s="266">
        <v>33749.42039</v>
      </c>
      <c r="D40" s="258">
        <v>0.7028757630761788</v>
      </c>
      <c r="E40" s="259">
        <v>0.3205153148373886</v>
      </c>
      <c r="F40" s="258">
        <v>0.692104755</v>
      </c>
      <c r="G40" s="265">
        <v>1908.254339</v>
      </c>
      <c r="H40" s="265">
        <v>2314.879410359233</v>
      </c>
      <c r="J40" s="333"/>
      <c r="K40" s="333"/>
      <c r="L40" s="333"/>
      <c r="M40" s="336"/>
      <c r="N40" s="332"/>
      <c r="O40" s="336"/>
      <c r="P40" s="308"/>
    </row>
    <row r="41" spans="1:16" ht="12" customHeight="1" thickBot="1">
      <c r="A41" s="196" t="s">
        <v>201</v>
      </c>
      <c r="B41" s="265">
        <v>17821.46489</v>
      </c>
      <c r="C41" s="266">
        <v>15587.03754000005</v>
      </c>
      <c r="D41" s="258">
        <v>0.143351637170686</v>
      </c>
      <c r="E41" s="259">
        <v>0.2493924735807183</v>
      </c>
      <c r="F41" s="258">
        <v>0.631069424</v>
      </c>
      <c r="G41" s="265">
        <v>2037.380889</v>
      </c>
      <c r="H41" s="265">
        <v>2037.380889</v>
      </c>
      <c r="J41" s="308"/>
      <c r="K41" s="308"/>
      <c r="L41" s="308"/>
      <c r="M41" s="308"/>
      <c r="N41" s="308"/>
      <c r="O41" s="308"/>
      <c r="P41" s="308"/>
    </row>
    <row r="42" spans="1:8" ht="12" customHeight="1" thickBot="1">
      <c r="A42" s="197" t="s">
        <v>207</v>
      </c>
      <c r="B42" s="266">
        <v>10486.47</v>
      </c>
      <c r="C42" s="266">
        <v>8903.334819999973</v>
      </c>
      <c r="D42" s="258">
        <v>0.17781373069827233</v>
      </c>
      <c r="E42" s="259">
        <v>1.5847948029958634</v>
      </c>
      <c r="F42" s="258">
        <v>0.914365827</v>
      </c>
      <c r="G42" s="265">
        <v>5652.520972</v>
      </c>
      <c r="H42" s="265">
        <v>6320.440977515596</v>
      </c>
    </row>
    <row r="43" spans="1:12" ht="12" customHeight="1" thickBot="1">
      <c r="A43" s="196" t="s">
        <v>203</v>
      </c>
      <c r="B43" s="265">
        <v>235680.01697</v>
      </c>
      <c r="C43" s="265">
        <v>258142.70821999997</v>
      </c>
      <c r="D43" s="258">
        <v>-0.0870165630665668</v>
      </c>
      <c r="E43" s="259">
        <v>0.4678356675292191</v>
      </c>
      <c r="F43" s="258">
        <v>0.74</v>
      </c>
      <c r="G43" s="265">
        <v>2247.78</v>
      </c>
      <c r="H43" s="265">
        <v>2416.0270279672686</v>
      </c>
      <c r="J43" s="307"/>
      <c r="K43" s="307"/>
      <c r="L43" s="307"/>
    </row>
    <row r="44" spans="1:8" ht="12" customHeight="1" thickBot="1">
      <c r="A44" s="196" t="s">
        <v>204</v>
      </c>
      <c r="B44" s="265">
        <v>76090.70043000001</v>
      </c>
      <c r="C44" s="266">
        <v>82247.78548</v>
      </c>
      <c r="D44" s="258">
        <v>-0.07486019245463083</v>
      </c>
      <c r="E44" s="259">
        <v>0.49111659663671386</v>
      </c>
      <c r="F44" s="258">
        <v>0.77</v>
      </c>
      <c r="G44" s="265">
        <v>2632.85</v>
      </c>
      <c r="H44" s="265">
        <v>2543.9378323588307</v>
      </c>
    </row>
    <row r="45" spans="1:12" ht="12" customHeight="1" thickBot="1">
      <c r="A45" s="196" t="s">
        <v>205</v>
      </c>
      <c r="B45" s="265">
        <v>90767.25665</v>
      </c>
      <c r="C45" s="266">
        <v>95375.83566</v>
      </c>
      <c r="D45" s="258">
        <v>-0.04832019534202425</v>
      </c>
      <c r="E45" s="259">
        <v>0.7015434260466689</v>
      </c>
      <c r="F45" s="258">
        <v>0.77</v>
      </c>
      <c r="G45" s="265">
        <v>2354.07</v>
      </c>
      <c r="H45" s="265">
        <v>2296.101232953391</v>
      </c>
      <c r="J45" s="308"/>
      <c r="K45" s="308"/>
      <c r="L45" s="308"/>
    </row>
    <row r="46" spans="1:12" ht="12" customHeight="1" thickBot="1">
      <c r="A46" s="196" t="s">
        <v>206</v>
      </c>
      <c r="B46" s="265">
        <v>45283.81686</v>
      </c>
      <c r="C46" s="266">
        <v>48199.95097</v>
      </c>
      <c r="D46" s="258">
        <v>-0.06050076921893599</v>
      </c>
      <c r="E46" s="269">
        <v>0.3539716817980841</v>
      </c>
      <c r="F46" s="258">
        <v>0.84</v>
      </c>
      <c r="G46" s="265">
        <v>2580.26</v>
      </c>
      <c r="H46" s="265">
        <v>2731.7872445431135</v>
      </c>
      <c r="J46" s="308"/>
      <c r="K46" s="308"/>
      <c r="L46" s="308"/>
    </row>
    <row r="47" spans="1:8" ht="12" customHeight="1" thickBot="1">
      <c r="A47" s="198" t="s">
        <v>207</v>
      </c>
      <c r="B47" s="274">
        <v>23538.243029999976</v>
      </c>
      <c r="C47" s="274">
        <v>32319.136109999963</v>
      </c>
      <c r="D47" s="261">
        <v>-0.27169331043112455</v>
      </c>
      <c r="E47" s="273">
        <v>0.25719309731623446</v>
      </c>
      <c r="F47" s="261">
        <v>0.7205277959100075</v>
      </c>
      <c r="G47" s="274">
        <v>2879.8</v>
      </c>
      <c r="H47" s="274">
        <v>2832.3443938604323</v>
      </c>
    </row>
    <row r="48" spans="1:8" ht="63" customHeight="1">
      <c r="A48" s="373" t="s">
        <v>269</v>
      </c>
      <c r="B48" s="373"/>
      <c r="C48" s="373"/>
      <c r="D48" s="373"/>
      <c r="E48" s="373"/>
      <c r="F48" s="373"/>
      <c r="G48" s="373"/>
      <c r="H48" s="373"/>
    </row>
    <row r="49" spans="1:8" s="173" customFormat="1" ht="31.5" customHeight="1" thickBot="1">
      <c r="A49" s="170" t="s">
        <v>212</v>
      </c>
      <c r="B49" s="171"/>
      <c r="C49" s="171"/>
      <c r="D49" s="172"/>
      <c r="E49" s="172"/>
      <c r="F49" s="172"/>
      <c r="G49" s="172"/>
      <c r="H49" s="172"/>
    </row>
    <row r="50" spans="1:8" ht="7.5" customHeight="1">
      <c r="A50" s="174"/>
      <c r="B50" s="175"/>
      <c r="C50" s="175"/>
      <c r="D50" s="176"/>
      <c r="E50" s="176"/>
      <c r="F50" s="176"/>
      <c r="G50" s="176"/>
      <c r="H50" s="176"/>
    </row>
    <row r="51" spans="1:8" ht="23.25" thickBot="1">
      <c r="A51" s="177"/>
      <c r="B51" s="178" t="s">
        <v>286</v>
      </c>
      <c r="C51" s="199" t="s">
        <v>282</v>
      </c>
      <c r="D51" s="176"/>
      <c r="E51" s="176"/>
      <c r="F51" s="176"/>
      <c r="G51" s="176"/>
      <c r="H51" s="176"/>
    </row>
    <row r="52" spans="1:8" ht="7.5" customHeight="1" thickBot="1">
      <c r="A52" s="182"/>
      <c r="B52" s="200"/>
      <c r="C52" s="201"/>
      <c r="D52" s="176"/>
      <c r="E52" s="176"/>
      <c r="F52" s="176"/>
      <c r="G52" s="176"/>
      <c r="H52" s="176"/>
    </row>
    <row r="53" spans="1:8" ht="12" customHeight="1" thickBot="1">
      <c r="A53" s="205" t="s">
        <v>104</v>
      </c>
      <c r="B53" s="256">
        <v>0.4625784762861451</v>
      </c>
      <c r="C53" s="264">
        <v>0.4941348059106176</v>
      </c>
      <c r="D53" s="176"/>
      <c r="E53" s="176"/>
      <c r="F53" s="176"/>
      <c r="G53" s="176"/>
      <c r="H53" s="176"/>
    </row>
    <row r="54" spans="1:8" ht="12" customHeight="1" thickBot="1">
      <c r="A54" s="196" t="s">
        <v>213</v>
      </c>
      <c r="B54" s="258">
        <v>0.48515803510898514</v>
      </c>
      <c r="C54" s="259">
        <v>0.5363725449125059</v>
      </c>
      <c r="D54" s="176"/>
      <c r="E54" s="176"/>
      <c r="F54" s="176"/>
      <c r="G54" s="176"/>
      <c r="H54" s="176"/>
    </row>
    <row r="55" spans="1:8" ht="12" customHeight="1" thickBot="1">
      <c r="A55" s="196" t="s">
        <v>214</v>
      </c>
      <c r="B55" s="258">
        <v>0.6809445238663459</v>
      </c>
      <c r="C55" s="259">
        <v>0.6473092063623145</v>
      </c>
      <c r="D55" s="176"/>
      <c r="E55" s="176"/>
      <c r="F55" s="176"/>
      <c r="G55" s="176"/>
      <c r="H55" s="176"/>
    </row>
    <row r="56" spans="1:8" ht="12" customHeight="1" thickBot="1">
      <c r="A56" s="196" t="s">
        <v>215</v>
      </c>
      <c r="B56" s="258">
        <v>0.30309306511443634</v>
      </c>
      <c r="C56" s="259">
        <v>0.39302575378008464</v>
      </c>
      <c r="D56" s="176"/>
      <c r="E56" s="176"/>
      <c r="F56" s="176"/>
      <c r="G56" s="176"/>
      <c r="H56" s="176"/>
    </row>
    <row r="57" spans="1:8" ht="12" customHeight="1" thickBot="1">
      <c r="A57" s="198" t="s">
        <v>216</v>
      </c>
      <c r="B57" s="261">
        <v>0.30171815214439185</v>
      </c>
      <c r="C57" s="136">
        <v>0.2992750369127684</v>
      </c>
      <c r="D57" s="176"/>
      <c r="E57" s="176"/>
      <c r="F57" s="176"/>
      <c r="G57" s="176"/>
      <c r="H57" s="176"/>
    </row>
    <row r="58" spans="1:8" ht="13.5">
      <c r="A58" s="206"/>
      <c r="B58" s="207"/>
      <c r="C58" s="207"/>
      <c r="D58" s="207"/>
      <c r="E58" s="207"/>
      <c r="F58" s="207"/>
      <c r="G58" s="207"/>
      <c r="H58" s="207"/>
    </row>
    <row r="59" spans="1:5" s="173" customFormat="1" ht="31.5" customHeight="1" thickBot="1">
      <c r="A59" s="170" t="s">
        <v>217</v>
      </c>
      <c r="B59" s="171"/>
      <c r="C59" s="171"/>
      <c r="D59" s="171"/>
      <c r="E59" s="171"/>
    </row>
    <row r="60" spans="1:5" ht="7.5" customHeight="1">
      <c r="A60" s="174"/>
      <c r="B60" s="175"/>
      <c r="C60" s="175"/>
      <c r="D60" s="175"/>
      <c r="E60" s="175"/>
    </row>
    <row r="61" spans="1:5" ht="34.5" thickBot="1">
      <c r="A61" s="192"/>
      <c r="B61" s="178" t="s">
        <v>286</v>
      </c>
      <c r="C61" s="199" t="s">
        <v>282</v>
      </c>
      <c r="D61" s="178" t="s">
        <v>40</v>
      </c>
      <c r="E61" s="199" t="s">
        <v>218</v>
      </c>
    </row>
    <row r="62" spans="1:5" ht="7.5" customHeight="1" thickBot="1">
      <c r="A62" s="194"/>
      <c r="B62" s="200"/>
      <c r="C62" s="201"/>
      <c r="D62" s="200"/>
      <c r="E62" s="201"/>
    </row>
    <row r="63" spans="1:5" ht="12" customHeight="1" thickBot="1">
      <c r="A63" s="185" t="s">
        <v>104</v>
      </c>
      <c r="B63" s="309">
        <v>4747106.77338</v>
      </c>
      <c r="C63" s="310">
        <v>4724382.60676</v>
      </c>
      <c r="D63" s="256">
        <v>0.00480997592944421</v>
      </c>
      <c r="E63" s="264">
        <v>1</v>
      </c>
    </row>
    <row r="64" spans="1:5" ht="12" customHeight="1" thickBot="1">
      <c r="A64" s="208" t="s">
        <v>209</v>
      </c>
      <c r="B64" s="311">
        <v>3724419.85624</v>
      </c>
      <c r="C64" s="311">
        <v>3630634.4668</v>
      </c>
      <c r="D64" s="258">
        <v>0.025831680467315543</v>
      </c>
      <c r="E64" s="259">
        <v>0.7845662703702293</v>
      </c>
    </row>
    <row r="65" spans="1:8" ht="12" customHeight="1" thickBot="1">
      <c r="A65" s="208" t="s">
        <v>219</v>
      </c>
      <c r="B65" s="312">
        <v>950978.88928</v>
      </c>
      <c r="C65" s="313">
        <v>898159.80406</v>
      </c>
      <c r="D65" s="268">
        <v>0.05880811519424389</v>
      </c>
      <c r="E65" s="269">
        <v>0.20032810186885494</v>
      </c>
      <c r="F65" s="339"/>
      <c r="G65" s="339"/>
      <c r="H65" s="339"/>
    </row>
    <row r="66" spans="1:8" ht="12" customHeight="1" thickBot="1">
      <c r="A66" s="209" t="s">
        <v>210</v>
      </c>
      <c r="B66" s="314">
        <v>1022686.9171400004</v>
      </c>
      <c r="C66" s="315">
        <v>1093748.1399599998</v>
      </c>
      <c r="D66" s="272">
        <v>-0.06497037135313277</v>
      </c>
      <c r="E66" s="273">
        <v>0.21543372962977075</v>
      </c>
      <c r="F66" s="339"/>
      <c r="G66" s="339"/>
      <c r="H66" s="339"/>
    </row>
    <row r="67" spans="1:8" ht="10.5" customHeight="1">
      <c r="A67" s="373"/>
      <c r="B67" s="373"/>
      <c r="C67" s="373"/>
      <c r="D67" s="373"/>
      <c r="E67" s="373"/>
      <c r="F67" s="374"/>
      <c r="G67" s="374"/>
      <c r="H67" s="374"/>
    </row>
    <row r="68" spans="1:8" s="173" customFormat="1" ht="31.5" customHeight="1">
      <c r="A68" s="210" t="s">
        <v>220</v>
      </c>
      <c r="B68" s="172"/>
      <c r="C68" s="172"/>
      <c r="D68" s="172"/>
      <c r="E68" s="172"/>
      <c r="F68" s="172"/>
      <c r="G68" s="172"/>
      <c r="H68" s="172"/>
    </row>
    <row r="69" spans="1:5" s="173" customFormat="1" ht="17.25" customHeight="1" thickBot="1">
      <c r="A69" s="210" t="s">
        <v>221</v>
      </c>
      <c r="B69" s="172"/>
      <c r="C69" s="172"/>
      <c r="D69" s="172"/>
      <c r="E69" s="172"/>
    </row>
    <row r="70" spans="1:5" ht="7.5" customHeight="1">
      <c r="A70" s="174"/>
      <c r="B70" s="175"/>
      <c r="C70" s="175"/>
      <c r="D70" s="175"/>
      <c r="E70" s="175"/>
    </row>
    <row r="71" spans="1:5" ht="34.5" thickBot="1">
      <c r="A71" s="177"/>
      <c r="B71" s="178" t="s">
        <v>286</v>
      </c>
      <c r="C71" s="199" t="s">
        <v>282</v>
      </c>
      <c r="D71" s="178" t="s">
        <v>40</v>
      </c>
      <c r="E71" s="180" t="s">
        <v>222</v>
      </c>
    </row>
    <row r="72" spans="1:5" ht="9.75" customHeight="1" thickBot="1">
      <c r="A72" s="182"/>
      <c r="B72" s="183"/>
      <c r="C72" s="183"/>
      <c r="D72" s="183"/>
      <c r="E72" s="183"/>
    </row>
    <row r="73" spans="1:5" ht="12.75" customHeight="1" thickBot="1">
      <c r="A73" s="188" t="s">
        <v>104</v>
      </c>
      <c r="B73" s="276">
        <v>4395048.37192421</v>
      </c>
      <c r="C73" s="277">
        <v>4398273.889349976</v>
      </c>
      <c r="D73" s="278">
        <v>-0.000733359837725378</v>
      </c>
      <c r="E73" s="279">
        <v>1.1577714202761122</v>
      </c>
    </row>
    <row r="74" spans="1:11" ht="23.25" customHeight="1" thickBot="1">
      <c r="A74" s="211" t="s">
        <v>223</v>
      </c>
      <c r="B74" s="280">
        <v>2114727.865623291</v>
      </c>
      <c r="C74" s="281">
        <v>2015877.3195263296</v>
      </c>
      <c r="D74" s="282">
        <v>0.04903599298403161</v>
      </c>
      <c r="E74" s="283">
        <v>0.557074980134569</v>
      </c>
      <c r="J74" s="340"/>
      <c r="K74" s="336"/>
    </row>
    <row r="75" spans="1:11" ht="12" customHeight="1" thickBot="1">
      <c r="A75" s="188" t="s">
        <v>224</v>
      </c>
      <c r="B75" s="280">
        <v>547388.4968032348</v>
      </c>
      <c r="C75" s="281">
        <v>609595.0337983173</v>
      </c>
      <c r="D75" s="282">
        <v>-0.10204567548308363</v>
      </c>
      <c r="E75" s="283">
        <v>0.1441965375023217</v>
      </c>
      <c r="J75" s="340"/>
      <c r="K75" s="336"/>
    </row>
    <row r="76" spans="1:11" ht="12" customHeight="1" thickBot="1">
      <c r="A76" s="188" t="s">
        <v>225</v>
      </c>
      <c r="B76" s="280">
        <v>104100.58613238441</v>
      </c>
      <c r="C76" s="281">
        <v>129037.08860410172</v>
      </c>
      <c r="D76" s="282">
        <v>-0.1932506594923643</v>
      </c>
      <c r="E76" s="283">
        <v>0.027422834348760344</v>
      </c>
      <c r="J76" s="340"/>
      <c r="K76" s="336"/>
    </row>
    <row r="77" spans="1:11" ht="12" customHeight="1" thickBot="1">
      <c r="A77" s="188" t="s">
        <v>226</v>
      </c>
      <c r="B77" s="280">
        <v>545698.3671048292</v>
      </c>
      <c r="C77" s="281">
        <v>479098.53268868924</v>
      </c>
      <c r="D77" s="282">
        <v>0.1390107250848449</v>
      </c>
      <c r="E77" s="283">
        <v>0.14375131285499496</v>
      </c>
      <c r="J77" s="340"/>
      <c r="K77" s="336"/>
    </row>
    <row r="78" spans="1:11" ht="12" customHeight="1" thickBot="1">
      <c r="A78" s="188" t="s">
        <v>227</v>
      </c>
      <c r="B78" s="280">
        <v>551109.9622109571</v>
      </c>
      <c r="C78" s="281">
        <v>584059.4641367355</v>
      </c>
      <c r="D78" s="282">
        <v>-0.05641463575028138</v>
      </c>
      <c r="E78" s="283">
        <v>0.145176869440903</v>
      </c>
      <c r="J78" s="340"/>
      <c r="K78" s="336"/>
    </row>
    <row r="79" spans="1:5" ht="12" customHeight="1" thickBot="1">
      <c r="A79" s="188" t="s">
        <v>228</v>
      </c>
      <c r="B79" s="280">
        <v>291437.87674000004</v>
      </c>
      <c r="C79" s="281">
        <v>332466.4</v>
      </c>
      <c r="D79" s="282">
        <v>-0.12340652547144604</v>
      </c>
      <c r="E79" s="283">
        <v>0.07677240747359468</v>
      </c>
    </row>
    <row r="80" spans="1:5" ht="12" customHeight="1" thickBot="1">
      <c r="A80" s="188" t="s">
        <v>229</v>
      </c>
      <c r="B80" s="284">
        <v>131843.11197</v>
      </c>
      <c r="C80" s="281">
        <v>132985.61105999997</v>
      </c>
      <c r="D80" s="282">
        <v>-0.008591148176809171</v>
      </c>
      <c r="E80" s="283">
        <v>0.03473094584674611</v>
      </c>
    </row>
    <row r="81" spans="1:5" ht="12" customHeight="1" thickBot="1">
      <c r="A81" s="188" t="s">
        <v>186</v>
      </c>
      <c r="B81" s="284">
        <v>69044.89408475043</v>
      </c>
      <c r="C81" s="284">
        <v>93719.61025850478</v>
      </c>
      <c r="D81" s="285">
        <v>-0.263282317390081</v>
      </c>
      <c r="E81" s="285">
        <v>0.018188242386128105</v>
      </c>
    </row>
    <row r="82" spans="1:5" ht="12" customHeight="1" thickBot="1">
      <c r="A82" s="191" t="s">
        <v>230</v>
      </c>
      <c r="B82" s="286">
        <v>39697.211254762486</v>
      </c>
      <c r="C82" s="287">
        <v>21434.829277297482</v>
      </c>
      <c r="D82" s="288">
        <v>0.8519956814775032</v>
      </c>
      <c r="E82" s="289">
        <v>0.010457290288094192</v>
      </c>
    </row>
    <row r="83" spans="1:5" ht="11.25" customHeight="1">
      <c r="A83" s="212" t="s">
        <v>231</v>
      </c>
      <c r="B83" s="202"/>
      <c r="C83" s="202"/>
      <c r="D83" s="202"/>
      <c r="E83" s="202"/>
    </row>
    <row r="84" spans="1:8" ht="21" customHeight="1">
      <c r="A84" s="374"/>
      <c r="B84" s="374"/>
      <c r="C84" s="374"/>
      <c r="D84" s="374"/>
      <c r="E84" s="374"/>
      <c r="F84" s="374"/>
      <c r="G84" s="374"/>
      <c r="H84" s="374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5"/>
  <sheetViews>
    <sheetView view="pageBreakPreview" zoomScale="115" zoomScaleSheetLayoutView="115" workbookViewId="0" topLeftCell="A16">
      <selection activeCell="C22" sqref="C22"/>
    </sheetView>
  </sheetViews>
  <sheetFormatPr defaultColWidth="9.00390625" defaultRowHeight="14.25"/>
  <cols>
    <col min="1" max="1" width="27.75390625" style="3" customWidth="1"/>
    <col min="2" max="3" width="11.00390625" style="3" customWidth="1"/>
    <col min="4" max="4" width="11.00390625" style="61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287</v>
      </c>
      <c r="B1" s="9"/>
      <c r="C1" s="9"/>
      <c r="D1" s="306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13.5">
      <c r="A3" s="2"/>
      <c r="B3" s="1" t="s">
        <v>95</v>
      </c>
      <c r="C3" s="1" t="s">
        <v>179</v>
      </c>
      <c r="D3" s="1" t="s">
        <v>306</v>
      </c>
      <c r="E3" s="9"/>
      <c r="F3" s="9"/>
    </row>
    <row r="4" spans="1:6" ht="9" customHeight="1" thickBot="1">
      <c r="A4" s="6"/>
      <c r="B4" s="2"/>
      <c r="C4" s="2"/>
      <c r="D4" s="2"/>
      <c r="E4" s="9"/>
      <c r="F4" s="9"/>
    </row>
    <row r="5" spans="1:6" ht="12" customHeight="1" thickBot="1">
      <c r="A5" s="37" t="s">
        <v>96</v>
      </c>
      <c r="B5" s="108">
        <v>0.3211708572360057</v>
      </c>
      <c r="C5" s="97">
        <v>1633682.8549576725</v>
      </c>
      <c r="D5" s="97">
        <v>453595</v>
      </c>
      <c r="E5" s="9"/>
      <c r="F5" s="9"/>
    </row>
    <row r="6" spans="1:6" ht="12" customHeight="1" thickBot="1">
      <c r="A6" s="38" t="s">
        <v>154</v>
      </c>
      <c r="B6" s="109">
        <v>0.26634647525260985</v>
      </c>
      <c r="C6" s="98">
        <v>1354810.563583774</v>
      </c>
      <c r="D6" s="98">
        <v>370880</v>
      </c>
      <c r="E6" s="9"/>
      <c r="F6" s="9"/>
    </row>
    <row r="7" spans="1:6" ht="12" customHeight="1" thickBot="1">
      <c r="A7" s="38" t="s">
        <v>97</v>
      </c>
      <c r="B7" s="109">
        <v>0.14611760714116648</v>
      </c>
      <c r="C7" s="98">
        <v>743248.7232755166</v>
      </c>
      <c r="D7" s="98">
        <v>202647</v>
      </c>
      <c r="E7" s="9"/>
      <c r="F7" s="9"/>
    </row>
    <row r="8" spans="1:6" ht="12" customHeight="1" thickBot="1">
      <c r="A8" s="38" t="s">
        <v>98</v>
      </c>
      <c r="B8" s="109">
        <v>0.10973186695556333</v>
      </c>
      <c r="C8" s="98">
        <v>558167.298336379</v>
      </c>
      <c r="D8" s="98">
        <v>146637</v>
      </c>
      <c r="E8" s="9"/>
      <c r="F8" s="9"/>
    </row>
    <row r="9" spans="1:6" ht="12" customHeight="1" thickBot="1">
      <c r="A9" s="38" t="s">
        <v>99</v>
      </c>
      <c r="B9" s="109">
        <v>0.10186169694239722</v>
      </c>
      <c r="C9" s="98">
        <v>518134.51975004695</v>
      </c>
      <c r="D9" s="98">
        <v>182946</v>
      </c>
      <c r="E9" s="9"/>
      <c r="F9" s="9"/>
    </row>
    <row r="10" spans="1:6" ht="12" customHeight="1" thickBot="1">
      <c r="A10" s="39" t="s">
        <v>189</v>
      </c>
      <c r="B10" s="110">
        <v>0.054771496472257514</v>
      </c>
      <c r="C10" s="99">
        <v>278603.2814345599</v>
      </c>
      <c r="D10" s="99">
        <v>92172</v>
      </c>
      <c r="E10" s="9"/>
      <c r="F10" s="9"/>
    </row>
    <row r="11" spans="1:6" ht="12.75">
      <c r="A11" s="12" t="s">
        <v>100</v>
      </c>
      <c r="B11" s="9"/>
      <c r="C11" s="9"/>
      <c r="D11" s="306"/>
      <c r="E11" s="9"/>
      <c r="F11" s="9"/>
    </row>
    <row r="12" spans="1:6" ht="12.75">
      <c r="A12" s="12"/>
      <c r="B12" s="9"/>
      <c r="C12" s="9"/>
      <c r="D12" s="306"/>
      <c r="E12" s="9"/>
      <c r="F12" s="9"/>
    </row>
    <row r="13" spans="1:8" ht="16.5" thickBot="1">
      <c r="A13" s="8" t="s">
        <v>307</v>
      </c>
      <c r="B13" s="9"/>
      <c r="C13" s="9"/>
      <c r="D13" s="9"/>
      <c r="E13" s="9"/>
      <c r="F13" s="9"/>
      <c r="G13" s="7"/>
      <c r="H13" s="7"/>
    </row>
    <row r="14" spans="1:6" ht="9" customHeight="1">
      <c r="A14" s="5"/>
      <c r="B14" s="5"/>
      <c r="C14" s="5"/>
      <c r="D14" s="5"/>
      <c r="E14" s="5"/>
      <c r="F14" s="5"/>
    </row>
    <row r="15" spans="1:6" ht="13.5">
      <c r="A15" s="2"/>
      <c r="B15" s="1" t="s">
        <v>101</v>
      </c>
      <c r="C15" s="1" t="s">
        <v>102</v>
      </c>
      <c r="D15" s="1" t="s">
        <v>103</v>
      </c>
      <c r="E15" s="1" t="s">
        <v>68</v>
      </c>
      <c r="F15" s="1" t="s">
        <v>94</v>
      </c>
    </row>
    <row r="16" spans="1:6" ht="9" customHeight="1" thickBot="1">
      <c r="A16" s="6"/>
      <c r="B16" s="6"/>
      <c r="C16" s="6"/>
      <c r="D16" s="6"/>
      <c r="E16" s="6"/>
      <c r="F16" s="6"/>
    </row>
    <row r="17" spans="1:6" ht="12" customHeight="1" thickBot="1">
      <c r="A17" s="37" t="s">
        <v>99</v>
      </c>
      <c r="B17" s="342">
        <v>2659</v>
      </c>
      <c r="C17" s="343">
        <v>982</v>
      </c>
      <c r="D17" s="342">
        <v>1677</v>
      </c>
      <c r="E17" s="344">
        <v>0.0937447593493208</v>
      </c>
      <c r="F17" s="345">
        <v>0.09444694751070061</v>
      </c>
    </row>
    <row r="18" spans="1:6" ht="12" customHeight="1" thickBot="1">
      <c r="A18" s="38" t="s">
        <v>96</v>
      </c>
      <c r="B18" s="341">
        <v>5106.323</v>
      </c>
      <c r="C18" s="346">
        <v>3700.555</v>
      </c>
      <c r="D18" s="341">
        <v>1405.7680000000005</v>
      </c>
      <c r="E18" s="347">
        <v>0.028794142165638754</v>
      </c>
      <c r="F18" s="348">
        <v>0.029035308321077192</v>
      </c>
    </row>
    <row r="19" spans="1:6" ht="12" customHeight="1" thickBot="1">
      <c r="A19" s="38" t="s">
        <v>154</v>
      </c>
      <c r="B19" s="349">
        <v>3928</v>
      </c>
      <c r="C19" s="346">
        <v>4078</v>
      </c>
      <c r="D19" s="341">
        <v>-150</v>
      </c>
      <c r="E19" s="347">
        <v>-0.0023291563795593234</v>
      </c>
      <c r="F19" s="348">
        <v>-0.002387622564624984</v>
      </c>
    </row>
    <row r="20" spans="1:6" ht="12" customHeight="1" thickBot="1">
      <c r="A20" s="38" t="s">
        <v>189</v>
      </c>
      <c r="B20" s="341">
        <v>937</v>
      </c>
      <c r="C20" s="346">
        <v>917</v>
      </c>
      <c r="D20" s="341">
        <v>20</v>
      </c>
      <c r="E20" s="347">
        <v>0.0017798344753937885</v>
      </c>
      <c r="F20" s="348">
        <v>0.0018367159518780421</v>
      </c>
    </row>
    <row r="21" spans="1:6" ht="12" customHeight="1" thickBot="1">
      <c r="A21" s="38" t="s">
        <v>98</v>
      </c>
      <c r="B21" s="341">
        <v>1830</v>
      </c>
      <c r="C21" s="346">
        <v>2252</v>
      </c>
      <c r="D21" s="341">
        <v>-422</v>
      </c>
      <c r="E21" s="347">
        <v>-0.03949092270260154</v>
      </c>
      <c r="F21" s="348">
        <v>-0.0412109375</v>
      </c>
    </row>
    <row r="22" spans="1:6" ht="12" customHeight="1" thickBot="1">
      <c r="A22" s="39" t="s">
        <v>97</v>
      </c>
      <c r="B22" s="350">
        <v>2686</v>
      </c>
      <c r="C22" s="351">
        <v>1352</v>
      </c>
      <c r="D22" s="350">
        <v>1334</v>
      </c>
      <c r="E22" s="352">
        <v>0.09092148309705561</v>
      </c>
      <c r="F22" s="353">
        <v>0.095483501538902</v>
      </c>
    </row>
    <row r="23" spans="1:6" ht="12.75">
      <c r="A23" s="12"/>
      <c r="B23" s="9"/>
      <c r="C23" s="9"/>
      <c r="D23" s="306"/>
      <c r="E23" s="9"/>
      <c r="F23" s="9"/>
    </row>
    <row r="24" spans="1:8" ht="16.5" thickBot="1">
      <c r="A24" s="8" t="s">
        <v>175</v>
      </c>
      <c r="B24" s="9"/>
      <c r="C24" s="9"/>
      <c r="D24" s="306"/>
      <c r="E24" s="9"/>
      <c r="F24" s="9"/>
      <c r="G24" s="7"/>
      <c r="H24" s="7"/>
    </row>
    <row r="25" spans="1:6" ht="9" customHeight="1">
      <c r="A25" s="5"/>
      <c r="B25" s="5"/>
      <c r="C25" s="46"/>
      <c r="D25" s="306"/>
      <c r="E25" s="9"/>
      <c r="F25" s="9"/>
    </row>
    <row r="26" spans="1:6" ht="13.5">
      <c r="A26" s="2"/>
      <c r="B26" s="1" t="s">
        <v>288</v>
      </c>
      <c r="C26" s="47"/>
      <c r="D26" s="306"/>
      <c r="E26" s="9"/>
      <c r="F26" s="9"/>
    </row>
    <row r="27" spans="1:6" ht="9" customHeight="1" thickBot="1">
      <c r="A27" s="6"/>
      <c r="B27" s="6"/>
      <c r="C27" s="48"/>
      <c r="D27" s="306"/>
      <c r="E27" s="9"/>
      <c r="F27" s="9"/>
    </row>
    <row r="28" spans="1:6" ht="12" customHeight="1" thickBot="1">
      <c r="A28" s="14" t="s">
        <v>104</v>
      </c>
      <c r="B28" s="83">
        <v>5086647.241337949</v>
      </c>
      <c r="C28" s="45"/>
      <c r="D28" s="306"/>
      <c r="E28" s="9"/>
      <c r="F28" s="9"/>
    </row>
    <row r="29" spans="1:6" ht="12" customHeight="1" thickBot="1">
      <c r="A29" s="10" t="s">
        <v>308</v>
      </c>
      <c r="B29" s="87">
        <v>632379.9697900087</v>
      </c>
      <c r="C29" s="45"/>
      <c r="D29" s="306"/>
      <c r="E29" s="34"/>
      <c r="F29" s="9"/>
    </row>
    <row r="30" spans="1:6" ht="12" customHeight="1" thickBot="1">
      <c r="A30" s="10" t="s">
        <v>309</v>
      </c>
      <c r="B30" s="87">
        <v>1408149.1354155545</v>
      </c>
      <c r="C30" s="45"/>
      <c r="D30" s="306"/>
      <c r="E30" s="9"/>
      <c r="F30" s="9"/>
    </row>
    <row r="31" spans="1:6" ht="12" customHeight="1" thickBot="1">
      <c r="A31" s="10" t="s">
        <v>310</v>
      </c>
      <c r="B31" s="87">
        <v>3043862.731962386</v>
      </c>
      <c r="C31" s="45"/>
      <c r="D31" s="306"/>
      <c r="E31" s="9"/>
      <c r="F31" s="9"/>
    </row>
    <row r="32" spans="1:6" ht="12" customHeight="1" thickBot="1">
      <c r="A32" s="11" t="s">
        <v>311</v>
      </c>
      <c r="B32" s="92">
        <v>2255.40417</v>
      </c>
      <c r="C32" s="45"/>
      <c r="D32" s="306"/>
      <c r="E32" s="9"/>
      <c r="F32" s="9"/>
    </row>
    <row r="33" spans="1:6" ht="13.5">
      <c r="A33" s="15" t="s">
        <v>100</v>
      </c>
      <c r="B33" s="9"/>
      <c r="C33" s="9"/>
      <c r="D33" s="306"/>
      <c r="E33" s="34"/>
      <c r="F33" s="9"/>
    </row>
    <row r="34" spans="1:6" ht="15.75">
      <c r="A34" s="13"/>
      <c r="B34" s="9"/>
      <c r="C34" s="9"/>
      <c r="D34" s="306"/>
      <c r="E34" s="9"/>
      <c r="F34" s="9"/>
    </row>
    <row r="35" spans="1:8" ht="16.5" thickBot="1">
      <c r="A35" s="8" t="s">
        <v>176</v>
      </c>
      <c r="B35" s="9"/>
      <c r="C35" s="9"/>
      <c r="D35" s="306"/>
      <c r="E35" s="9"/>
      <c r="F35" s="9"/>
      <c r="G35" s="7"/>
      <c r="H35" s="7"/>
    </row>
    <row r="36" spans="1:6" ht="9" customHeight="1">
      <c r="A36" s="5"/>
      <c r="B36" s="5"/>
      <c r="C36" s="46"/>
      <c r="D36" s="46"/>
      <c r="E36" s="46"/>
      <c r="F36" s="61"/>
    </row>
    <row r="37" spans="1:6" ht="13.5">
      <c r="A37" s="2"/>
      <c r="B37" s="1" t="s">
        <v>286</v>
      </c>
      <c r="C37" s="47"/>
      <c r="D37" s="47"/>
      <c r="E37" s="47"/>
      <c r="F37" s="9"/>
    </row>
    <row r="38" spans="1:6" ht="9" customHeight="1" thickBot="1">
      <c r="A38" s="6"/>
      <c r="B38" s="6"/>
      <c r="C38" s="48"/>
      <c r="D38" s="48"/>
      <c r="E38" s="48"/>
      <c r="F38" s="9"/>
    </row>
    <row r="39" spans="1:6" ht="12" customHeight="1" thickBot="1">
      <c r="A39" s="14" t="s">
        <v>104</v>
      </c>
      <c r="B39" s="83">
        <v>5086647.2413379485</v>
      </c>
      <c r="C39" s="63"/>
      <c r="D39" s="45"/>
      <c r="E39" s="49"/>
      <c r="F39" s="9"/>
    </row>
    <row r="40" spans="1:6" ht="12" customHeight="1" thickBot="1">
      <c r="A40" s="10" t="s">
        <v>105</v>
      </c>
      <c r="B40" s="87">
        <v>1531954.7504345598</v>
      </c>
      <c r="C40" s="63"/>
      <c r="D40" s="45"/>
      <c r="E40" s="49"/>
      <c r="F40" s="9"/>
    </row>
    <row r="41" spans="1:6" ht="12" customHeight="1" thickBot="1">
      <c r="A41" s="10" t="s">
        <v>106</v>
      </c>
      <c r="B41" s="87">
        <v>2944949.5077060587</v>
      </c>
      <c r="C41" s="63"/>
      <c r="D41" s="45"/>
      <c r="E41" s="49"/>
      <c r="F41" s="9"/>
    </row>
    <row r="42" spans="1:6" ht="12" customHeight="1" thickBot="1">
      <c r="A42" s="10" t="s">
        <v>185</v>
      </c>
      <c r="B42" s="87">
        <v>565688.1784</v>
      </c>
      <c r="C42" s="63"/>
      <c r="D42" s="45"/>
      <c r="E42" s="49"/>
      <c r="F42" s="9"/>
    </row>
    <row r="43" spans="1:6" ht="12" customHeight="1" thickBot="1">
      <c r="A43" s="10" t="s">
        <v>186</v>
      </c>
      <c r="B43" s="87">
        <v>52776.88624733122</v>
      </c>
      <c r="C43" s="63"/>
      <c r="D43" s="45"/>
      <c r="E43" s="49"/>
      <c r="F43" s="9"/>
    </row>
    <row r="44" spans="1:6" ht="12" customHeight="1" thickBot="1">
      <c r="A44" s="10" t="s">
        <v>187</v>
      </c>
      <c r="B44" s="87">
        <v>27441.707670000003</v>
      </c>
      <c r="C44" s="63"/>
      <c r="D44" s="45"/>
      <c r="E44" s="49"/>
      <c r="F44" s="9"/>
    </row>
    <row r="45" spans="1:6" ht="12" customHeight="1" thickBot="1">
      <c r="A45" s="11" t="s">
        <v>107</v>
      </c>
      <c r="B45" s="92">
        <v>-36163.78912</v>
      </c>
      <c r="C45" s="63"/>
      <c r="D45" s="45"/>
      <c r="E45" s="49"/>
      <c r="F45" s="9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9"/>
  <sheetViews>
    <sheetView view="pageBreakPreview" zoomScale="115" zoomScaleSheetLayoutView="115" workbookViewId="0" topLeftCell="A1">
      <selection activeCell="D32" sqref="D32"/>
    </sheetView>
  </sheetViews>
  <sheetFormatPr defaultColWidth="9.00390625" defaultRowHeight="14.25"/>
  <cols>
    <col min="1" max="1" width="28.625" style="3" customWidth="1"/>
    <col min="2" max="3" width="9.125" style="3" customWidth="1"/>
    <col min="4" max="4" width="9.125" style="61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289</v>
      </c>
      <c r="B1" s="9"/>
      <c r="C1" s="9"/>
      <c r="D1" s="306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111"/>
      <c r="B3" s="112" t="s">
        <v>95</v>
      </c>
      <c r="C3" s="112" t="s">
        <v>179</v>
      </c>
      <c r="D3" s="112" t="s">
        <v>306</v>
      </c>
      <c r="E3" s="9"/>
      <c r="F3" s="9"/>
    </row>
    <row r="4" spans="1:6" ht="9" customHeight="1" thickBot="1">
      <c r="A4" s="113"/>
      <c r="B4" s="111"/>
      <c r="C4" s="111"/>
      <c r="D4" s="111"/>
      <c r="E4" s="9"/>
      <c r="F4" s="9"/>
    </row>
    <row r="5" spans="1:6" ht="12" customHeight="1" thickBot="1">
      <c r="A5" s="114" t="s">
        <v>149</v>
      </c>
      <c r="B5" s="108">
        <v>0.372038515086533</v>
      </c>
      <c r="C5" s="97">
        <v>455193.40573999996</v>
      </c>
      <c r="D5" s="97">
        <v>311457</v>
      </c>
      <c r="E5" s="9"/>
      <c r="F5" s="9"/>
    </row>
    <row r="6" spans="1:6" ht="12" customHeight="1" thickBot="1">
      <c r="A6" s="115" t="s">
        <v>155</v>
      </c>
      <c r="B6" s="116">
        <v>0.3088685529359835</v>
      </c>
      <c r="C6" s="117">
        <v>377904.2299</v>
      </c>
      <c r="D6" s="117">
        <v>195244</v>
      </c>
      <c r="E6" s="9"/>
      <c r="F6" s="9"/>
    </row>
    <row r="7" spans="1:6" ht="12" customHeight="1" thickBot="1">
      <c r="A7" s="118" t="s">
        <v>157</v>
      </c>
      <c r="B7" s="119">
        <v>0.19114559448710527</v>
      </c>
      <c r="C7" s="120">
        <v>233868.83513</v>
      </c>
      <c r="D7" s="120">
        <v>218915</v>
      </c>
      <c r="E7" s="9"/>
      <c r="F7" s="9"/>
    </row>
    <row r="8" spans="1:5" ht="12" customHeight="1" thickBot="1">
      <c r="A8" s="121" t="s">
        <v>156</v>
      </c>
      <c r="B8" s="122">
        <v>0.1279473374903781</v>
      </c>
      <c r="C8" s="123">
        <v>156545.04022</v>
      </c>
      <c r="D8" s="123">
        <v>126870</v>
      </c>
      <c r="E8" s="9"/>
    </row>
    <row r="9" spans="1:6" ht="12.75">
      <c r="A9" s="12" t="s">
        <v>100</v>
      </c>
      <c r="B9" s="9"/>
      <c r="C9" s="9"/>
      <c r="D9" s="306"/>
      <c r="E9" s="9"/>
      <c r="F9" s="9"/>
    </row>
    <row r="10" spans="1:6" ht="12.75">
      <c r="A10" s="12"/>
      <c r="B10" s="9"/>
      <c r="C10" s="9"/>
      <c r="D10" s="306"/>
      <c r="E10" s="9"/>
      <c r="F10" s="9"/>
    </row>
    <row r="11" spans="1:8" ht="16.5" thickBot="1">
      <c r="A11" s="8" t="s">
        <v>312</v>
      </c>
      <c r="B11" s="9"/>
      <c r="C11" s="9"/>
      <c r="D11" s="9"/>
      <c r="E11" s="9"/>
      <c r="F11" s="9"/>
      <c r="G11" s="7"/>
      <c r="H11" s="7"/>
    </row>
    <row r="12" spans="1:6" ht="9" customHeight="1">
      <c r="A12" s="5"/>
      <c r="B12" s="5"/>
      <c r="C12" s="5"/>
      <c r="D12" s="5"/>
      <c r="E12" s="5"/>
      <c r="F12" s="5"/>
    </row>
    <row r="13" spans="1:6" ht="22.5">
      <c r="A13" s="2"/>
      <c r="B13" s="1" t="s">
        <v>101</v>
      </c>
      <c r="C13" s="1" t="s">
        <v>102</v>
      </c>
      <c r="D13" s="1" t="s">
        <v>103</v>
      </c>
      <c r="E13" s="1" t="s">
        <v>68</v>
      </c>
      <c r="F13" s="1" t="s">
        <v>94</v>
      </c>
    </row>
    <row r="14" spans="1:6" ht="9" customHeight="1" thickBot="1">
      <c r="A14" s="6"/>
      <c r="B14" s="6"/>
      <c r="C14" s="6"/>
      <c r="D14" s="6"/>
      <c r="E14" s="6"/>
      <c r="F14" s="6"/>
    </row>
    <row r="15" spans="1:6" ht="12" customHeight="1" thickBot="1">
      <c r="A15" s="37" t="s">
        <v>156</v>
      </c>
      <c r="B15" s="342">
        <v>2068</v>
      </c>
      <c r="C15" s="343">
        <v>1545</v>
      </c>
      <c r="D15" s="342">
        <v>523</v>
      </c>
      <c r="E15" s="344">
        <v>0.05534391534391534</v>
      </c>
      <c r="F15" s="345">
        <v>0.05736536141274542</v>
      </c>
    </row>
    <row r="16" spans="1:6" ht="12" customHeight="1" thickBot="1">
      <c r="A16" s="38" t="s">
        <v>149</v>
      </c>
      <c r="B16" s="341">
        <v>5912</v>
      </c>
      <c r="C16" s="346">
        <v>5281</v>
      </c>
      <c r="D16" s="341">
        <v>631</v>
      </c>
      <c r="E16" s="347">
        <v>0.043813359255658935</v>
      </c>
      <c r="F16" s="348">
        <v>0.062002554780387145</v>
      </c>
    </row>
    <row r="17" spans="1:6" ht="12" customHeight="1" thickBot="1">
      <c r="A17" s="38" t="s">
        <v>157</v>
      </c>
      <c r="B17" s="341">
        <v>2800</v>
      </c>
      <c r="C17" s="346">
        <v>1864</v>
      </c>
      <c r="D17" s="341">
        <v>936</v>
      </c>
      <c r="E17" s="347">
        <v>0.217169373549884</v>
      </c>
      <c r="F17" s="348">
        <v>0.23672230652503792</v>
      </c>
    </row>
    <row r="18" spans="1:6" ht="12" customHeight="1" thickBot="1">
      <c r="A18" s="39" t="s">
        <v>155</v>
      </c>
      <c r="B18" s="350">
        <v>4361</v>
      </c>
      <c r="C18" s="351">
        <v>3349</v>
      </c>
      <c r="D18" s="350">
        <v>1012</v>
      </c>
      <c r="E18" s="352">
        <v>0.1697986577181208</v>
      </c>
      <c r="F18" s="353">
        <v>0.21354716184849123</v>
      </c>
    </row>
    <row r="19" spans="1:6" ht="12.75">
      <c r="A19" s="12"/>
      <c r="B19" s="9"/>
      <c r="C19" s="9"/>
      <c r="D19" s="306"/>
      <c r="E19" s="9"/>
      <c r="F19" s="9"/>
    </row>
    <row r="20" spans="1:6" ht="16.5" customHeight="1" thickBot="1">
      <c r="A20" s="8" t="s">
        <v>177</v>
      </c>
      <c r="B20" s="9"/>
      <c r="C20" s="9"/>
      <c r="D20" s="306"/>
      <c r="E20" s="9"/>
      <c r="F20" s="9"/>
    </row>
    <row r="21" spans="1:6" ht="9" customHeight="1">
      <c r="A21" s="5"/>
      <c r="B21" s="5"/>
      <c r="C21" s="9"/>
      <c r="D21" s="306"/>
      <c r="E21" s="9"/>
      <c r="F21" s="9"/>
    </row>
    <row r="22" spans="1:6" ht="13.5">
      <c r="A22" s="111"/>
      <c r="B22" s="112" t="s">
        <v>290</v>
      </c>
      <c r="C22" s="9"/>
      <c r="D22" s="306"/>
      <c r="E22" s="9"/>
      <c r="F22" s="9"/>
    </row>
    <row r="23" spans="1:7" ht="9" customHeight="1" thickBot="1">
      <c r="A23" s="113"/>
      <c r="B23" s="113"/>
      <c r="C23" s="9"/>
      <c r="D23" s="306"/>
      <c r="E23" s="9"/>
      <c r="F23" s="9"/>
      <c r="G23" s="7"/>
    </row>
    <row r="24" spans="1:6" ht="12" customHeight="1" thickBot="1">
      <c r="A24" s="124" t="s">
        <v>104</v>
      </c>
      <c r="B24" s="83">
        <v>1223511.51099</v>
      </c>
      <c r="C24" s="9"/>
      <c r="D24" s="306"/>
      <c r="E24" s="9"/>
      <c r="F24" s="9"/>
    </row>
    <row r="25" spans="1:6" ht="12" customHeight="1" thickBot="1">
      <c r="A25" s="125" t="s">
        <v>150</v>
      </c>
      <c r="B25" s="87">
        <v>1160447.12203</v>
      </c>
      <c r="C25" s="9"/>
      <c r="D25" s="306"/>
      <c r="E25" s="9"/>
      <c r="F25" s="9"/>
    </row>
    <row r="26" spans="1:6" ht="12" customHeight="1" thickBot="1">
      <c r="A26" s="126" t="s">
        <v>151</v>
      </c>
      <c r="B26" s="92">
        <v>63064.38896</v>
      </c>
      <c r="C26" s="9"/>
      <c r="D26" s="306"/>
      <c r="E26" s="9"/>
      <c r="F26" s="9"/>
    </row>
    <row r="27" spans="1:6" ht="12" customHeight="1">
      <c r="A27" s="15" t="s">
        <v>100</v>
      </c>
      <c r="B27" s="9"/>
      <c r="C27" s="9"/>
      <c r="D27" s="306"/>
      <c r="E27" s="9"/>
      <c r="F27" s="9"/>
    </row>
    <row r="28" spans="1:6" ht="12" customHeight="1">
      <c r="A28" s="13"/>
      <c r="B28" s="9"/>
      <c r="C28" s="9"/>
      <c r="D28" s="306"/>
      <c r="E28" s="9"/>
      <c r="F28" s="9"/>
    </row>
    <row r="29" spans="1:6" ht="16.5" customHeight="1" thickBot="1">
      <c r="A29" s="8" t="s">
        <v>178</v>
      </c>
      <c r="B29" s="9"/>
      <c r="C29" s="9"/>
      <c r="D29" s="306"/>
      <c r="E29" s="9"/>
      <c r="F29" s="9"/>
    </row>
    <row r="30" spans="1:6" ht="9" customHeight="1">
      <c r="A30" s="5"/>
      <c r="B30" s="5"/>
      <c r="C30" s="46"/>
      <c r="D30" s="306"/>
      <c r="E30" s="9"/>
      <c r="F30" s="9"/>
    </row>
    <row r="31" spans="1:6" ht="22.5">
      <c r="A31" s="111"/>
      <c r="B31" s="112" t="s">
        <v>286</v>
      </c>
      <c r="C31" s="47"/>
      <c r="D31" s="306"/>
      <c r="E31" s="9"/>
      <c r="F31" s="9"/>
    </row>
    <row r="32" spans="1:6" ht="9" customHeight="1" thickBot="1">
      <c r="A32" s="113"/>
      <c r="B32" s="113"/>
      <c r="C32" s="48"/>
      <c r="D32" s="306"/>
      <c r="E32" s="9"/>
      <c r="F32" s="9"/>
    </row>
    <row r="33" spans="1:6" ht="12" customHeight="1" thickBot="1">
      <c r="A33" s="124" t="s">
        <v>104</v>
      </c>
      <c r="B33" s="83">
        <v>1223511.51099</v>
      </c>
      <c r="C33" s="63"/>
      <c r="D33" s="306"/>
      <c r="E33" s="9"/>
      <c r="F33" s="9"/>
    </row>
    <row r="34" spans="1:6" ht="12" customHeight="1" thickBot="1">
      <c r="A34" s="125" t="s">
        <v>105</v>
      </c>
      <c r="B34" s="87">
        <v>236453.88214902303</v>
      </c>
      <c r="C34" s="63"/>
      <c r="D34" s="306"/>
      <c r="E34" s="9"/>
      <c r="F34" s="9"/>
    </row>
    <row r="35" spans="1:6" ht="12" customHeight="1" thickBot="1">
      <c r="A35" s="125" t="s">
        <v>106</v>
      </c>
      <c r="B35" s="87">
        <v>786782.7298473174</v>
      </c>
      <c r="C35" s="63"/>
      <c r="D35" s="306"/>
      <c r="E35" s="9"/>
      <c r="F35" s="9"/>
    </row>
    <row r="36" spans="1:6" ht="12" customHeight="1" thickBot="1">
      <c r="A36" s="125" t="s">
        <v>185</v>
      </c>
      <c r="B36" s="87">
        <v>995.2875</v>
      </c>
      <c r="C36" s="63"/>
      <c r="D36" s="306"/>
      <c r="E36" s="9"/>
      <c r="F36" s="9"/>
    </row>
    <row r="37" spans="1:6" ht="12" customHeight="1" thickBot="1">
      <c r="A37" s="125" t="s">
        <v>186</v>
      </c>
      <c r="B37" s="87">
        <v>215163.85933761657</v>
      </c>
      <c r="C37" s="63"/>
      <c r="D37" s="306"/>
      <c r="E37" s="9"/>
      <c r="F37" s="9"/>
    </row>
    <row r="38" spans="1:6" ht="12" customHeight="1" thickBot="1">
      <c r="A38" s="125" t="s">
        <v>187</v>
      </c>
      <c r="B38" s="87">
        <v>138211.1967152112</v>
      </c>
      <c r="C38" s="63"/>
      <c r="D38" s="306"/>
      <c r="E38" s="9"/>
      <c r="F38" s="9"/>
    </row>
    <row r="39" spans="1:6" ht="12" customHeight="1" thickBot="1">
      <c r="A39" s="126" t="s">
        <v>107</v>
      </c>
      <c r="B39" s="92">
        <v>-154095.44456277086</v>
      </c>
      <c r="C39" s="63"/>
      <c r="D39" s="306"/>
      <c r="E39" s="9"/>
      <c r="F39" s="9"/>
    </row>
    <row r="40" ht="12" customHeight="1"/>
    <row r="41" ht="12" customHeight="1"/>
    <row r="42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432"/>
  <sheetViews>
    <sheetView tabSelected="1" view="pageBreakPreview" zoomScale="115" zoomScaleSheetLayoutView="115" workbookViewId="0" topLeftCell="A1">
      <selection activeCell="H120" sqref="H120:H122"/>
    </sheetView>
  </sheetViews>
  <sheetFormatPr defaultColWidth="9.00390625" defaultRowHeight="14.25"/>
  <cols>
    <col min="1" max="1" width="23.75390625" style="34" customWidth="1"/>
    <col min="2" max="10" width="8.125" style="34" customWidth="1"/>
    <col min="11" max="12" width="11.00390625" style="34" customWidth="1"/>
    <col min="13" max="13" width="9.75390625" style="34" bestFit="1" customWidth="1"/>
    <col min="14" max="16384" width="8.00390625" style="34" customWidth="1"/>
  </cols>
  <sheetData>
    <row r="1" spans="1:10" ht="16.5" thickBot="1">
      <c r="A1" s="67" t="s">
        <v>291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9" customHeight="1">
      <c r="A2" s="68"/>
      <c r="B2" s="68"/>
      <c r="C2" s="68"/>
      <c r="D2" s="36"/>
      <c r="E2" s="36"/>
      <c r="F2" s="36"/>
      <c r="G2" s="36"/>
      <c r="H2" s="36"/>
      <c r="I2" s="36"/>
      <c r="J2" s="36"/>
    </row>
    <row r="3" spans="1:10" ht="42.75" customHeight="1">
      <c r="A3" s="127" t="s">
        <v>108</v>
      </c>
      <c r="B3" s="128" t="s">
        <v>174</v>
      </c>
      <c r="C3" s="129" t="s">
        <v>95</v>
      </c>
      <c r="D3" s="36"/>
      <c r="E3" s="36"/>
      <c r="F3" s="36"/>
      <c r="G3" s="36"/>
      <c r="H3" s="36"/>
      <c r="I3" s="36"/>
      <c r="J3" s="36"/>
    </row>
    <row r="4" spans="1:10" ht="9" customHeight="1" thickBot="1">
      <c r="A4" s="130"/>
      <c r="B4" s="130"/>
      <c r="C4" s="130"/>
      <c r="D4" s="36"/>
      <c r="E4" s="36"/>
      <c r="F4" s="36"/>
      <c r="G4" s="36"/>
      <c r="H4" s="36"/>
      <c r="I4" s="36"/>
      <c r="J4" s="36"/>
    </row>
    <row r="5" spans="1:10" ht="12" customHeight="1" thickBot="1">
      <c r="A5" s="131" t="s">
        <v>109</v>
      </c>
      <c r="B5" s="83">
        <v>3404915.4919819185</v>
      </c>
      <c r="C5" s="132">
        <f aca="true" t="shared" si="0" ref="C5:C12">B5/B$5</f>
        <v>1</v>
      </c>
      <c r="D5" s="36"/>
      <c r="E5" s="36"/>
      <c r="F5" s="36"/>
      <c r="G5" s="36"/>
      <c r="H5" s="36"/>
      <c r="I5" s="36"/>
      <c r="J5" s="36"/>
    </row>
    <row r="6" spans="1:10" ht="12" customHeight="1" thickBot="1">
      <c r="A6" s="133" t="s">
        <v>110</v>
      </c>
      <c r="B6" s="87">
        <v>1490190.6022825514</v>
      </c>
      <c r="C6" s="134">
        <f t="shared" si="0"/>
        <v>0.43765861613650436</v>
      </c>
      <c r="D6" s="36"/>
      <c r="E6" s="36"/>
      <c r="F6" s="36"/>
      <c r="G6" s="36"/>
      <c r="H6" s="36"/>
      <c r="I6" s="36"/>
      <c r="J6" s="36"/>
    </row>
    <row r="7" spans="1:10" ht="12" customHeight="1" thickBot="1">
      <c r="A7" s="133" t="s">
        <v>112</v>
      </c>
      <c r="B7" s="87">
        <v>747344.129977049</v>
      </c>
      <c r="C7" s="134">
        <f t="shared" si="0"/>
        <v>0.21948977345750162</v>
      </c>
      <c r="D7" s="36"/>
      <c r="E7" s="36"/>
      <c r="F7" s="36"/>
      <c r="G7" s="36"/>
      <c r="H7" s="36"/>
      <c r="I7" s="36"/>
      <c r="J7" s="36"/>
    </row>
    <row r="8" spans="1:10" ht="12" customHeight="1" thickBot="1">
      <c r="A8" s="133" t="s">
        <v>111</v>
      </c>
      <c r="B8" s="87">
        <v>591922.0220656688</v>
      </c>
      <c r="C8" s="134">
        <f t="shared" si="0"/>
        <v>0.17384338127027213</v>
      </c>
      <c r="D8" s="36"/>
      <c r="E8" s="36"/>
      <c r="F8" s="36"/>
      <c r="G8" s="36"/>
      <c r="H8" s="36"/>
      <c r="I8" s="36"/>
      <c r="J8" s="36"/>
    </row>
    <row r="9" spans="1:10" ht="12" customHeight="1" thickBot="1">
      <c r="A9" s="133" t="s">
        <v>190</v>
      </c>
      <c r="B9" s="87">
        <v>339022.2178499234</v>
      </c>
      <c r="C9" s="134">
        <f t="shared" si="0"/>
        <v>0.09956846760169863</v>
      </c>
      <c r="D9" s="36"/>
      <c r="E9" s="36"/>
      <c r="F9" s="36"/>
      <c r="G9" s="36"/>
      <c r="H9" s="36"/>
      <c r="I9" s="36"/>
      <c r="J9" s="36"/>
    </row>
    <row r="10" spans="1:10" ht="12" customHeight="1" thickBot="1">
      <c r="A10" s="133" t="s">
        <v>173</v>
      </c>
      <c r="B10" s="87">
        <v>91706.96212384963</v>
      </c>
      <c r="C10" s="134">
        <f t="shared" si="0"/>
        <v>0.02693369698596227</v>
      </c>
      <c r="D10" s="36"/>
      <c r="E10" s="36"/>
      <c r="F10" s="36"/>
      <c r="G10" s="36"/>
      <c r="H10" s="36"/>
      <c r="I10" s="36"/>
      <c r="J10" s="36"/>
    </row>
    <row r="11" spans="1:10" ht="12" customHeight="1" thickBot="1">
      <c r="A11" s="133" t="s">
        <v>113</v>
      </c>
      <c r="B11" s="87">
        <v>79804.93336738432</v>
      </c>
      <c r="C11" s="134">
        <f t="shared" si="0"/>
        <v>0.02343815391463117</v>
      </c>
      <c r="D11" s="36"/>
      <c r="E11" s="36"/>
      <c r="F11" s="36"/>
      <c r="G11" s="36"/>
      <c r="H11" s="36"/>
      <c r="I11" s="36"/>
      <c r="J11" s="36"/>
    </row>
    <row r="12" spans="1:10" ht="12" customHeight="1" thickBot="1">
      <c r="A12" s="135" t="s">
        <v>188</v>
      </c>
      <c r="B12" s="92">
        <v>64924.624315492154</v>
      </c>
      <c r="C12" s="136">
        <f t="shared" si="0"/>
        <v>0.01906791063342988</v>
      </c>
      <c r="D12" s="36"/>
      <c r="E12" s="36"/>
      <c r="F12" s="36"/>
      <c r="G12" s="36"/>
      <c r="H12" s="36"/>
      <c r="I12" s="36"/>
      <c r="J12" s="36"/>
    </row>
    <row r="13" spans="1:10" ht="9.75" customHeight="1">
      <c r="A13" s="65" t="s">
        <v>100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4.25">
      <c r="A14" s="6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>
      <c r="A15" s="67" t="s">
        <v>292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9" customHeight="1">
      <c r="A16" s="137"/>
      <c r="B16" s="137"/>
      <c r="C16" s="137"/>
      <c r="D16" s="137"/>
      <c r="E16" s="137"/>
      <c r="F16" s="137"/>
      <c r="G16" s="36"/>
      <c r="H16" s="36"/>
      <c r="I16" s="36"/>
      <c r="J16" s="36"/>
    </row>
    <row r="17" spans="1:10" ht="22.5">
      <c r="A17" s="127" t="s">
        <v>108</v>
      </c>
      <c r="B17" s="129" t="s">
        <v>101</v>
      </c>
      <c r="C17" s="129" t="s">
        <v>102</v>
      </c>
      <c r="D17" s="129" t="s">
        <v>103</v>
      </c>
      <c r="E17" s="129" t="s">
        <v>68</v>
      </c>
      <c r="F17" s="129" t="s">
        <v>94</v>
      </c>
      <c r="G17" s="36"/>
      <c r="H17" s="36"/>
      <c r="I17" s="36"/>
      <c r="J17" s="36"/>
    </row>
    <row r="18" spans="1:10" ht="9" customHeight="1" thickBot="1">
      <c r="A18" s="138"/>
      <c r="B18" s="139"/>
      <c r="C18" s="139"/>
      <c r="D18" s="139"/>
      <c r="E18" s="139"/>
      <c r="F18" s="139"/>
      <c r="G18" s="36"/>
      <c r="H18" s="36"/>
      <c r="I18" s="36"/>
      <c r="J18" s="36"/>
    </row>
    <row r="19" spans="1:10" ht="12" customHeight="1" thickBot="1">
      <c r="A19" s="140" t="s">
        <v>109</v>
      </c>
      <c r="B19" s="81">
        <v>20357</v>
      </c>
      <c r="C19" s="141">
        <v>15933</v>
      </c>
      <c r="D19" s="81">
        <v>4424</v>
      </c>
      <c r="E19" s="142">
        <v>0.06945927275010991</v>
      </c>
      <c r="F19" s="143">
        <v>0.07848006953930213</v>
      </c>
      <c r="G19" s="36"/>
      <c r="H19" s="36"/>
      <c r="I19" s="36"/>
      <c r="J19" s="36"/>
    </row>
    <row r="20" spans="1:10" ht="12" customHeight="1" thickBot="1">
      <c r="A20" s="144" t="s">
        <v>188</v>
      </c>
      <c r="B20" s="84">
        <v>1668</v>
      </c>
      <c r="C20" s="120">
        <v>1425</v>
      </c>
      <c r="D20" s="84">
        <v>243</v>
      </c>
      <c r="E20" s="145">
        <v>0.04605761940864291</v>
      </c>
      <c r="F20" s="146">
        <v>0.056643356643356645</v>
      </c>
      <c r="G20" s="36"/>
      <c r="H20" s="36"/>
      <c r="I20" s="36"/>
      <c r="J20" s="36"/>
    </row>
    <row r="21" spans="1:10" ht="12" customHeight="1" thickBot="1">
      <c r="A21" s="144" t="s">
        <v>111</v>
      </c>
      <c r="B21" s="84">
        <v>2533</v>
      </c>
      <c r="C21" s="120">
        <v>2124</v>
      </c>
      <c r="D21" s="84">
        <v>409</v>
      </c>
      <c r="E21" s="145">
        <v>0.08393186948491689</v>
      </c>
      <c r="F21" s="146">
        <v>0.09714964370546318</v>
      </c>
      <c r="G21" s="36"/>
      <c r="H21" s="36"/>
      <c r="I21" s="36"/>
      <c r="J21" s="36"/>
    </row>
    <row r="22" spans="1:10" ht="12" customHeight="1" thickBot="1">
      <c r="A22" s="144" t="s">
        <v>113</v>
      </c>
      <c r="B22" s="84">
        <v>1806</v>
      </c>
      <c r="C22" s="120">
        <v>1771</v>
      </c>
      <c r="D22" s="84">
        <v>35</v>
      </c>
      <c r="E22" s="145">
        <v>0.004492362982929021</v>
      </c>
      <c r="F22" s="146">
        <v>0.005576800509878904</v>
      </c>
      <c r="G22" s="36"/>
      <c r="H22" s="36"/>
      <c r="I22" s="36"/>
      <c r="J22" s="36"/>
    </row>
    <row r="23" spans="1:10" ht="12" customHeight="1" thickBot="1">
      <c r="A23" s="144" t="s">
        <v>173</v>
      </c>
      <c r="B23" s="84">
        <v>1162</v>
      </c>
      <c r="C23" s="120">
        <v>1104</v>
      </c>
      <c r="D23" s="84">
        <v>58</v>
      </c>
      <c r="E23" s="145">
        <v>0.015267175572519083</v>
      </c>
      <c r="F23" s="146">
        <v>0.023209283713485393</v>
      </c>
      <c r="G23" s="36"/>
      <c r="H23" s="36"/>
      <c r="I23" s="36"/>
      <c r="J23" s="36"/>
    </row>
    <row r="24" spans="1:10" ht="12" customHeight="1" thickBot="1">
      <c r="A24" s="144" t="s">
        <v>190</v>
      </c>
      <c r="B24" s="84">
        <v>3334</v>
      </c>
      <c r="C24" s="120">
        <v>1923</v>
      </c>
      <c r="D24" s="84">
        <v>1411</v>
      </c>
      <c r="E24" s="145">
        <v>0.22615803814713897</v>
      </c>
      <c r="F24" s="146">
        <v>0.27056567593480346</v>
      </c>
      <c r="G24" s="36"/>
      <c r="H24" s="36"/>
      <c r="I24" s="36"/>
      <c r="J24" s="36"/>
    </row>
    <row r="25" spans="1:10" ht="12" customHeight="1" thickBot="1">
      <c r="A25" s="144" t="s">
        <v>110</v>
      </c>
      <c r="B25" s="84">
        <v>7050</v>
      </c>
      <c r="C25" s="120">
        <v>5236</v>
      </c>
      <c r="D25" s="84">
        <v>1814</v>
      </c>
      <c r="E25" s="145">
        <v>0.061234134485552254</v>
      </c>
      <c r="F25" s="146">
        <v>0.06339110986860498</v>
      </c>
      <c r="G25" s="36"/>
      <c r="H25" s="36"/>
      <c r="I25" s="36"/>
      <c r="J25" s="36"/>
    </row>
    <row r="26" spans="1:10" ht="12" customHeight="1" thickBot="1">
      <c r="A26" s="147" t="s">
        <v>112</v>
      </c>
      <c r="B26" s="89">
        <v>2804</v>
      </c>
      <c r="C26" s="148">
        <v>2350</v>
      </c>
      <c r="D26" s="89">
        <v>454</v>
      </c>
      <c r="E26" s="149">
        <v>0.07454844006568144</v>
      </c>
      <c r="F26" s="150">
        <v>0.0862298195631529</v>
      </c>
      <c r="G26" s="36"/>
      <c r="H26" s="36"/>
      <c r="I26" s="36"/>
      <c r="J26" s="36"/>
    </row>
    <row r="27" spans="1:10" ht="14.25">
      <c r="A27" s="6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4.25">
      <c r="A28" s="6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6.5" thickBot="1">
      <c r="A29" s="67" t="s">
        <v>293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9" customHeight="1">
      <c r="A30" s="69"/>
      <c r="B30" s="70"/>
      <c r="C30" s="70"/>
      <c r="D30" s="70"/>
      <c r="E30" s="70"/>
      <c r="F30" s="70"/>
      <c r="G30" s="71"/>
      <c r="H30" s="70"/>
      <c r="I30" s="36"/>
      <c r="J30" s="36"/>
    </row>
    <row r="31" spans="1:10" ht="12.75" customHeight="1">
      <c r="A31" s="387" t="s">
        <v>114</v>
      </c>
      <c r="B31" s="375" t="s">
        <v>95</v>
      </c>
      <c r="C31" s="375" t="s">
        <v>152</v>
      </c>
      <c r="D31" s="375" t="s">
        <v>115</v>
      </c>
      <c r="E31" s="375" t="s">
        <v>2</v>
      </c>
      <c r="F31" s="375" t="s">
        <v>3</v>
      </c>
      <c r="G31" s="375" t="s">
        <v>4</v>
      </c>
      <c r="H31" s="128" t="s">
        <v>116</v>
      </c>
      <c r="I31" s="36"/>
      <c r="J31" s="36"/>
    </row>
    <row r="32" spans="1:10" ht="22.5">
      <c r="A32" s="387"/>
      <c r="B32" s="375"/>
      <c r="C32" s="375"/>
      <c r="D32" s="375"/>
      <c r="E32" s="375"/>
      <c r="F32" s="375"/>
      <c r="G32" s="375"/>
      <c r="H32" s="128" t="s">
        <v>145</v>
      </c>
      <c r="I32" s="36"/>
      <c r="J32" s="36"/>
    </row>
    <row r="33" spans="1:10" ht="9" customHeight="1" thickBot="1">
      <c r="A33" s="151"/>
      <c r="B33" s="130"/>
      <c r="C33" s="130"/>
      <c r="D33" s="130"/>
      <c r="E33" s="130"/>
      <c r="F33" s="130"/>
      <c r="G33" s="130"/>
      <c r="H33" s="130"/>
      <c r="I33" s="36"/>
      <c r="J33" s="36"/>
    </row>
    <row r="34" spans="1:10" ht="12" customHeight="1" thickBot="1">
      <c r="A34" s="152" t="s">
        <v>117</v>
      </c>
      <c r="B34" s="153">
        <v>1</v>
      </c>
      <c r="C34" s="97">
        <v>3983099.2084519183</v>
      </c>
      <c r="D34" s="141">
        <v>453</v>
      </c>
      <c r="E34" s="97"/>
      <c r="F34" s="83"/>
      <c r="G34" s="97"/>
      <c r="H34" s="83">
        <v>22.075055187637968</v>
      </c>
      <c r="I34" s="36"/>
      <c r="J34" s="354"/>
    </row>
    <row r="35" spans="1:10" ht="12" customHeight="1" thickBot="1">
      <c r="A35" s="133" t="s">
        <v>118</v>
      </c>
      <c r="B35" s="154">
        <v>0.8548407444225528</v>
      </c>
      <c r="C35" s="98">
        <v>3404915.4924619184</v>
      </c>
      <c r="D35" s="87">
        <v>82</v>
      </c>
      <c r="E35" s="85">
        <v>0.27933966761272605</v>
      </c>
      <c r="F35" s="86">
        <v>0.43943472586736965</v>
      </c>
      <c r="G35" s="98">
        <v>500.03297566953756</v>
      </c>
      <c r="H35" s="87">
        <v>121.95121951219512</v>
      </c>
      <c r="I35" s="36"/>
      <c r="J35" s="253"/>
    </row>
    <row r="36" spans="1:10" ht="12" customHeight="1" thickBot="1">
      <c r="A36" s="133" t="s">
        <v>270</v>
      </c>
      <c r="B36" s="154"/>
      <c r="C36" s="98"/>
      <c r="D36" s="87"/>
      <c r="E36" s="85"/>
      <c r="F36" s="86"/>
      <c r="G36" s="98"/>
      <c r="H36" s="87"/>
      <c r="I36" s="36"/>
      <c r="J36" s="253"/>
    </row>
    <row r="37" spans="1:10" ht="12" customHeight="1" thickBot="1">
      <c r="A37" s="133" t="s">
        <v>119</v>
      </c>
      <c r="B37" s="154">
        <v>0.04812325480953649</v>
      </c>
      <c r="C37" s="98">
        <v>191679.69813999475</v>
      </c>
      <c r="D37" s="87">
        <v>2</v>
      </c>
      <c r="E37" s="85">
        <v>1</v>
      </c>
      <c r="F37" s="86">
        <v>1</v>
      </c>
      <c r="G37" s="98">
        <v>6102.85115436412</v>
      </c>
      <c r="H37" s="87">
        <v>5000</v>
      </c>
      <c r="I37" s="36"/>
      <c r="J37" s="253"/>
    </row>
    <row r="38" spans="1:10" ht="12" customHeight="1" thickBot="1">
      <c r="A38" s="133" t="s">
        <v>268</v>
      </c>
      <c r="B38" s="154">
        <v>0.1941446314754992</v>
      </c>
      <c r="C38" s="98">
        <v>773297.3279552503</v>
      </c>
      <c r="D38" s="87">
        <v>8</v>
      </c>
      <c r="E38" s="85">
        <v>0.9021631454108983</v>
      </c>
      <c r="F38" s="86">
        <v>0.9792361959508455</v>
      </c>
      <c r="G38" s="98">
        <v>3363.9670748392964</v>
      </c>
      <c r="H38" s="87">
        <v>1250</v>
      </c>
      <c r="I38" s="36"/>
      <c r="J38" s="253"/>
    </row>
    <row r="39" spans="1:10" ht="12" customHeight="1" thickBot="1">
      <c r="A39" s="133" t="s">
        <v>120</v>
      </c>
      <c r="B39" s="154">
        <v>0.11234491471402906</v>
      </c>
      <c r="C39" s="98">
        <v>447480.94087104744</v>
      </c>
      <c r="D39" s="87">
        <v>12</v>
      </c>
      <c r="E39" s="85">
        <v>0.9041118988267849</v>
      </c>
      <c r="F39" s="86">
        <v>0.9340348491379864</v>
      </c>
      <c r="G39" s="98">
        <v>4078.2178619555443</v>
      </c>
      <c r="H39" s="87">
        <v>833.3333333333334</v>
      </c>
      <c r="I39" s="36"/>
      <c r="J39" s="253"/>
    </row>
    <row r="40" spans="1:10" ht="12" customHeight="1" thickBot="1">
      <c r="A40" s="133" t="s">
        <v>121</v>
      </c>
      <c r="B40" s="154">
        <v>0.05062899226847525</v>
      </c>
      <c r="C40" s="98">
        <v>201660.29902928206</v>
      </c>
      <c r="D40" s="87">
        <v>9</v>
      </c>
      <c r="E40" s="85">
        <v>0.7112174058519459</v>
      </c>
      <c r="F40" s="86">
        <v>0.8833760647967638</v>
      </c>
      <c r="G40" s="98">
        <v>1953.5552173792378</v>
      </c>
      <c r="H40" s="87">
        <v>1111.111111111111</v>
      </c>
      <c r="I40" s="36"/>
      <c r="J40" s="253"/>
    </row>
    <row r="41" spans="1:10" ht="12" customHeight="1" thickBot="1">
      <c r="A41" s="133" t="s">
        <v>122</v>
      </c>
      <c r="B41" s="154">
        <v>0.11466312996240269</v>
      </c>
      <c r="C41" s="98">
        <v>456714.6221918656</v>
      </c>
      <c r="D41" s="87">
        <v>20</v>
      </c>
      <c r="E41" s="85">
        <v>0.597806285075196</v>
      </c>
      <c r="F41" s="86">
        <v>0.7387570866823278</v>
      </c>
      <c r="G41" s="98">
        <v>1495.8213605891397</v>
      </c>
      <c r="H41" s="87">
        <v>500</v>
      </c>
      <c r="I41" s="36"/>
      <c r="J41" s="253"/>
    </row>
    <row r="42" spans="1:10" ht="12" customHeight="1" thickBot="1">
      <c r="A42" s="133" t="s">
        <v>123</v>
      </c>
      <c r="B42" s="154">
        <v>0.04186938652390504</v>
      </c>
      <c r="C42" s="98">
        <v>166769.92032173357</v>
      </c>
      <c r="D42" s="87">
        <v>9</v>
      </c>
      <c r="E42" s="85">
        <v>0.7239952781967236</v>
      </c>
      <c r="F42" s="86">
        <v>0.8922474793300293</v>
      </c>
      <c r="G42" s="98">
        <v>2140.2454708145287</v>
      </c>
      <c r="H42" s="87">
        <v>1111.111111111111</v>
      </c>
      <c r="I42" s="36"/>
      <c r="J42" s="253"/>
    </row>
    <row r="43" spans="1:10" ht="12" customHeight="1" thickBot="1">
      <c r="A43" s="133" t="s">
        <v>124</v>
      </c>
      <c r="B43" s="154">
        <v>0.039130946942675736</v>
      </c>
      <c r="C43" s="98">
        <v>155862.44379334574</v>
      </c>
      <c r="D43" s="87">
        <v>8</v>
      </c>
      <c r="E43" s="85">
        <v>0.626998141975555</v>
      </c>
      <c r="F43" s="86">
        <v>0.8814168498752412</v>
      </c>
      <c r="G43" s="98">
        <v>1945.6361770539254</v>
      </c>
      <c r="H43" s="87">
        <v>1250</v>
      </c>
      <c r="I43" s="36"/>
      <c r="J43" s="253"/>
    </row>
    <row r="44" spans="1:10" ht="12" customHeight="1" thickBot="1">
      <c r="A44" s="133" t="s">
        <v>313</v>
      </c>
      <c r="B44" s="154">
        <v>0.10876806450431142</v>
      </c>
      <c r="C44" s="98">
        <v>433233.99163197004</v>
      </c>
      <c r="D44" s="87">
        <v>5</v>
      </c>
      <c r="E44" s="85">
        <v>0.8805424735549968</v>
      </c>
      <c r="F44" s="86">
        <v>1</v>
      </c>
      <c r="G44" s="98">
        <v>3946.5899662604425</v>
      </c>
      <c r="H44" s="87">
        <v>2000</v>
      </c>
      <c r="I44" s="36"/>
      <c r="J44" s="253"/>
    </row>
    <row r="45" spans="1:10" ht="12" customHeight="1" thickBot="1">
      <c r="A45" s="133" t="s">
        <v>314</v>
      </c>
      <c r="B45" s="154">
        <v>0.1032740550819676</v>
      </c>
      <c r="C45" s="98">
        <v>411350.80705060496</v>
      </c>
      <c r="D45" s="87">
        <v>3</v>
      </c>
      <c r="E45" s="85">
        <v>1</v>
      </c>
      <c r="F45" s="86">
        <v>1</v>
      </c>
      <c r="G45" s="98">
        <v>6171.355208058997</v>
      </c>
      <c r="H45" s="87">
        <v>3333.3333333333335</v>
      </c>
      <c r="I45" s="36"/>
      <c r="J45" s="253"/>
    </row>
    <row r="46" spans="1:10" ht="21.75" customHeight="1" thickBot="1">
      <c r="A46" s="133" t="s">
        <v>315</v>
      </c>
      <c r="B46" s="154">
        <v>0.004134669553768125</v>
      </c>
      <c r="C46" s="98">
        <v>16468.799026824065</v>
      </c>
      <c r="D46" s="87">
        <v>2</v>
      </c>
      <c r="E46" s="85">
        <v>1</v>
      </c>
      <c r="F46" s="86">
        <v>1</v>
      </c>
      <c r="G46" s="98">
        <v>9749.929639037353</v>
      </c>
      <c r="H46" s="87">
        <v>5000</v>
      </c>
      <c r="I46" s="36"/>
      <c r="J46" s="253"/>
    </row>
    <row r="47" spans="1:10" ht="12" customHeight="1" thickBot="1">
      <c r="A47" s="133" t="s">
        <v>316</v>
      </c>
      <c r="B47" s="154">
        <v>0.03775869846547296</v>
      </c>
      <c r="C47" s="98">
        <v>150396.64197</v>
      </c>
      <c r="D47" s="87">
        <v>4</v>
      </c>
      <c r="E47" s="85">
        <v>1</v>
      </c>
      <c r="F47" s="86">
        <v>1</v>
      </c>
      <c r="G47" s="98">
        <v>9107</v>
      </c>
      <c r="H47" s="87">
        <v>2500</v>
      </c>
      <c r="I47" s="36"/>
      <c r="J47" s="253"/>
    </row>
    <row r="48" spans="1:10" ht="12" customHeight="1" thickBot="1">
      <c r="A48" s="133" t="s">
        <v>128</v>
      </c>
      <c r="B48" s="154">
        <v>0.14515925557744727</v>
      </c>
      <c r="C48" s="98">
        <v>578183.7159899999</v>
      </c>
      <c r="D48" s="87">
        <v>371</v>
      </c>
      <c r="E48" s="85">
        <v>0.1531651628381932</v>
      </c>
      <c r="F48" s="86">
        <v>0.20432460538553676</v>
      </c>
      <c r="G48" s="98">
        <v>176.35802008004285</v>
      </c>
      <c r="H48" s="87">
        <v>26.954177897574123</v>
      </c>
      <c r="I48" s="36"/>
      <c r="J48" s="253"/>
    </row>
    <row r="49" spans="1:10" ht="12" customHeight="1" thickBot="1">
      <c r="A49" s="133" t="s">
        <v>270</v>
      </c>
      <c r="B49" s="154">
        <v>0.004040097077133663</v>
      </c>
      <c r="C49" s="98">
        <v>16092.107469999999</v>
      </c>
      <c r="D49" s="87">
        <v>2</v>
      </c>
      <c r="E49" s="85">
        <v>1</v>
      </c>
      <c r="F49" s="86">
        <v>1</v>
      </c>
      <c r="G49" s="98">
        <v>7269.331131947776</v>
      </c>
      <c r="H49" s="87">
        <v>5000</v>
      </c>
      <c r="I49" s="36"/>
      <c r="J49" s="253"/>
    </row>
    <row r="50" spans="1:10" ht="12" customHeight="1" thickBot="1">
      <c r="A50" s="133" t="s">
        <v>119</v>
      </c>
      <c r="B50" s="154">
        <v>0.0008050441408026777</v>
      </c>
      <c r="C50" s="98">
        <v>3206.5706800000003</v>
      </c>
      <c r="D50" s="87">
        <v>9</v>
      </c>
      <c r="E50" s="85">
        <v>0.8174192374265705</v>
      </c>
      <c r="F50" s="86">
        <v>0.975624413805218</v>
      </c>
      <c r="G50" s="98">
        <v>2703.297449998464</v>
      </c>
      <c r="H50" s="87">
        <v>1111.111111111111</v>
      </c>
      <c r="I50" s="36"/>
      <c r="J50" s="253"/>
    </row>
    <row r="51" spans="1:10" ht="12" customHeight="1" thickBot="1">
      <c r="A51" s="133" t="s">
        <v>268</v>
      </c>
      <c r="B51" s="154">
        <v>0.012953841496218624</v>
      </c>
      <c r="C51" s="98">
        <v>51596.43581000002</v>
      </c>
      <c r="D51" s="87">
        <v>10</v>
      </c>
      <c r="E51" s="85">
        <v>0.9789420101806832</v>
      </c>
      <c r="F51" s="86">
        <v>0.9924128774816624</v>
      </c>
      <c r="G51" s="98">
        <v>8084.503152854906</v>
      </c>
      <c r="H51" s="87">
        <v>1000</v>
      </c>
      <c r="I51" s="36"/>
      <c r="J51" s="253"/>
    </row>
    <row r="52" spans="1:10" ht="12" customHeight="1" thickBot="1">
      <c r="A52" s="133" t="s">
        <v>120</v>
      </c>
      <c r="B52" s="154">
        <v>0.021294820412712273</v>
      </c>
      <c r="C52" s="98">
        <v>84819.38233000001</v>
      </c>
      <c r="D52" s="87">
        <v>70</v>
      </c>
      <c r="E52" s="85">
        <v>0.2837965998897176</v>
      </c>
      <c r="F52" s="86">
        <v>0.3946269349118</v>
      </c>
      <c r="G52" s="98">
        <v>520.067088740053</v>
      </c>
      <c r="H52" s="87">
        <v>142.85714285714286</v>
      </c>
      <c r="I52" s="36"/>
      <c r="J52" s="253"/>
    </row>
    <row r="53" spans="1:10" ht="12" customHeight="1" thickBot="1">
      <c r="A53" s="133" t="s">
        <v>121</v>
      </c>
      <c r="B53" s="154">
        <v>0.056514956158345286</v>
      </c>
      <c r="C53" s="98">
        <v>225104.67713999999</v>
      </c>
      <c r="D53" s="87">
        <v>201</v>
      </c>
      <c r="E53" s="85">
        <v>0.2504470752286387</v>
      </c>
      <c r="F53" s="86">
        <v>0.3306138833077824</v>
      </c>
      <c r="G53" s="98">
        <v>368.7639632390878</v>
      </c>
      <c r="H53" s="87">
        <v>49.75124378109453</v>
      </c>
      <c r="I53" s="36"/>
      <c r="J53" s="253"/>
    </row>
    <row r="54" spans="1:10" ht="12" customHeight="1" thickBot="1">
      <c r="A54" s="133" t="s">
        <v>122</v>
      </c>
      <c r="B54" s="154">
        <v>0.008380987362595585</v>
      </c>
      <c r="C54" s="98">
        <v>33382.304130000004</v>
      </c>
      <c r="D54" s="87">
        <v>26</v>
      </c>
      <c r="E54" s="85">
        <v>0.7279351573626682</v>
      </c>
      <c r="F54" s="86">
        <v>0.8591398765738822</v>
      </c>
      <c r="G54" s="98">
        <v>2073.2195399669326</v>
      </c>
      <c r="H54" s="87">
        <v>384.61538461538464</v>
      </c>
      <c r="I54" s="36"/>
      <c r="J54" s="253"/>
    </row>
    <row r="55" spans="1:10" ht="12" customHeight="1" thickBot="1">
      <c r="A55" s="133" t="s">
        <v>123</v>
      </c>
      <c r="B55" s="154">
        <v>0.013745850674224031</v>
      </c>
      <c r="C55" s="98">
        <v>54751.08694000001</v>
      </c>
      <c r="D55" s="87">
        <v>17</v>
      </c>
      <c r="E55" s="85">
        <v>0.6052999204621817</v>
      </c>
      <c r="F55" s="86">
        <v>0.7784846103002315</v>
      </c>
      <c r="G55" s="98">
        <v>1606.994198365034</v>
      </c>
      <c r="H55" s="87">
        <v>588.2352941176471</v>
      </c>
      <c r="I55" s="36"/>
      <c r="J55" s="253"/>
    </row>
    <row r="56" spans="1:10" ht="12" customHeight="1" thickBot="1">
      <c r="A56" s="135" t="s">
        <v>124</v>
      </c>
      <c r="B56" s="155">
        <v>0.02742365825541515</v>
      </c>
      <c r="C56" s="99">
        <v>109231.15149</v>
      </c>
      <c r="D56" s="92">
        <v>36</v>
      </c>
      <c r="E56" s="90">
        <v>0.2744386280936019</v>
      </c>
      <c r="F56" s="91">
        <v>0.3748530710467566</v>
      </c>
      <c r="G56" s="99">
        <v>500.18496111895854</v>
      </c>
      <c r="H56" s="92">
        <v>277.77777777777777</v>
      </c>
      <c r="I56" s="36"/>
      <c r="J56" s="253"/>
    </row>
    <row r="57" spans="1:10" ht="12" customHeight="1">
      <c r="A57" s="72" t="s">
        <v>153</v>
      </c>
      <c r="B57" s="35"/>
      <c r="C57" s="35"/>
      <c r="D57" s="35"/>
      <c r="E57" s="73"/>
      <c r="F57" s="73"/>
      <c r="G57" s="74"/>
      <c r="H57" s="73"/>
      <c r="I57" s="36"/>
      <c r="J57" s="36"/>
    </row>
    <row r="58" spans="1:10" ht="39.75" customHeight="1">
      <c r="A58" s="379" t="s">
        <v>317</v>
      </c>
      <c r="B58" s="380"/>
      <c r="C58" s="380"/>
      <c r="D58" s="380"/>
      <c r="E58" s="380"/>
      <c r="F58" s="380"/>
      <c r="G58" s="380"/>
      <c r="H58" s="380"/>
      <c r="I58" s="36"/>
      <c r="J58" s="36"/>
    </row>
    <row r="59" spans="1:10" ht="14.25">
      <c r="A59" s="72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6.5" thickBot="1">
      <c r="A60" s="67" t="s">
        <v>294</v>
      </c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9" customHeight="1">
      <c r="A61" s="156"/>
      <c r="B61" s="156"/>
      <c r="C61" s="320"/>
      <c r="D61" s="290"/>
      <c r="E61" s="291"/>
      <c r="F61" s="292"/>
      <c r="G61" s="75"/>
      <c r="H61" s="76"/>
      <c r="I61" s="75"/>
      <c r="J61" s="36"/>
    </row>
    <row r="62" spans="1:10" ht="14.25">
      <c r="A62" s="157"/>
      <c r="B62" s="358" t="s">
        <v>318</v>
      </c>
      <c r="C62" s="318"/>
      <c r="D62" s="293"/>
      <c r="E62" s="294"/>
      <c r="F62" s="295"/>
      <c r="G62" s="77"/>
      <c r="H62" s="77"/>
      <c r="I62" s="77"/>
      <c r="J62" s="36"/>
    </row>
    <row r="63" spans="1:10" ht="9" customHeight="1" thickBot="1">
      <c r="A63" s="130"/>
      <c r="B63" s="130"/>
      <c r="C63" s="321"/>
      <c r="D63" s="322"/>
      <c r="E63" s="296"/>
      <c r="F63" s="297"/>
      <c r="G63" s="76"/>
      <c r="H63" s="76"/>
      <c r="I63" s="76"/>
      <c r="J63" s="36"/>
    </row>
    <row r="64" spans="1:10" ht="12" customHeight="1" thickBot="1">
      <c r="A64" s="152" t="s">
        <v>127</v>
      </c>
      <c r="B64" s="83">
        <f>B65+B78</f>
        <v>125819.74721000003</v>
      </c>
      <c r="C64" s="324"/>
      <c r="D64" s="298"/>
      <c r="E64" s="299"/>
      <c r="F64" s="300"/>
      <c r="G64" s="45"/>
      <c r="H64" s="62"/>
      <c r="I64" s="78"/>
      <c r="J64" s="36"/>
    </row>
    <row r="65" spans="1:10" ht="12" customHeight="1" thickBot="1">
      <c r="A65" s="133" t="s">
        <v>118</v>
      </c>
      <c r="B65" s="87">
        <v>162059.57505000004</v>
      </c>
      <c r="C65" s="324"/>
      <c r="D65" s="298"/>
      <c r="E65" s="299"/>
      <c r="F65" s="300"/>
      <c r="G65" s="45"/>
      <c r="H65" s="40"/>
      <c r="I65" s="41"/>
      <c r="J65" s="36"/>
    </row>
    <row r="66" spans="1:10" ht="12" customHeight="1" thickBot="1">
      <c r="A66" s="133" t="s">
        <v>270</v>
      </c>
      <c r="B66" s="87"/>
      <c r="D66" s="298"/>
      <c r="E66" s="299"/>
      <c r="F66" s="300"/>
      <c r="G66" s="45"/>
      <c r="H66" s="40"/>
      <c r="I66" s="41"/>
      <c r="J66" s="36"/>
    </row>
    <row r="67" spans="1:10" ht="12" customHeight="1" thickBot="1">
      <c r="A67" s="133" t="s">
        <v>119</v>
      </c>
      <c r="B67" s="87">
        <v>-107731.21420000002</v>
      </c>
      <c r="C67" s="324"/>
      <c r="D67" s="298"/>
      <c r="E67" s="299"/>
      <c r="F67" s="300"/>
      <c r="G67" s="45"/>
      <c r="H67" s="40"/>
      <c r="I67" s="41"/>
      <c r="J67" s="36"/>
    </row>
    <row r="68" spans="1:10" ht="12" customHeight="1" thickBot="1">
      <c r="A68" s="133" t="s">
        <v>268</v>
      </c>
      <c r="B68" s="87">
        <v>-108498.22988000003</v>
      </c>
      <c r="C68" s="324"/>
      <c r="D68" s="298"/>
      <c r="E68" s="299"/>
      <c r="F68" s="300"/>
      <c r="G68" s="45"/>
      <c r="H68" s="40"/>
      <c r="I68" s="41"/>
      <c r="J68" s="36"/>
    </row>
    <row r="69" spans="1:10" ht="12" customHeight="1" thickBot="1">
      <c r="A69" s="133" t="s">
        <v>120</v>
      </c>
      <c r="B69" s="87">
        <v>-15610.296599999996</v>
      </c>
      <c r="C69" s="324"/>
      <c r="D69" s="298"/>
      <c r="E69" s="299"/>
      <c r="F69" s="300"/>
      <c r="G69" s="45"/>
      <c r="H69" s="40"/>
      <c r="I69" s="41"/>
      <c r="J69" s="36"/>
    </row>
    <row r="70" spans="1:10" ht="12" customHeight="1" thickBot="1">
      <c r="A70" s="133" t="s">
        <v>121</v>
      </c>
      <c r="B70" s="87">
        <v>-1048.93028</v>
      </c>
      <c r="C70" s="324"/>
      <c r="D70" s="298"/>
      <c r="E70" s="299"/>
      <c r="F70" s="300"/>
      <c r="G70" s="45"/>
      <c r="H70" s="40"/>
      <c r="I70" s="41"/>
      <c r="J70" s="36"/>
    </row>
    <row r="71" spans="1:10" ht="12" customHeight="1" thickBot="1">
      <c r="A71" s="133" t="s">
        <v>122</v>
      </c>
      <c r="B71" s="87">
        <v>7511.0732700000035</v>
      </c>
      <c r="C71" s="324"/>
      <c r="D71" s="298"/>
      <c r="E71" s="299"/>
      <c r="F71" s="300"/>
      <c r="G71" s="45"/>
      <c r="H71" s="40"/>
      <c r="I71" s="41"/>
      <c r="J71" s="36"/>
    </row>
    <row r="72" spans="1:10" ht="12" customHeight="1" thickBot="1">
      <c r="A72" s="133" t="s">
        <v>123</v>
      </c>
      <c r="B72" s="87">
        <v>-22315.285869999996</v>
      </c>
      <c r="C72" s="324"/>
      <c r="D72" s="298"/>
      <c r="E72" s="299"/>
      <c r="F72" s="300"/>
      <c r="G72" s="45"/>
      <c r="H72" s="40"/>
      <c r="I72" s="41"/>
      <c r="J72" s="36"/>
    </row>
    <row r="73" spans="1:10" ht="12" customHeight="1" thickBot="1">
      <c r="A73" s="133" t="s">
        <v>124</v>
      </c>
      <c r="B73" s="87">
        <v>-43150.97228999999</v>
      </c>
      <c r="C73" s="324"/>
      <c r="D73" s="298"/>
      <c r="E73" s="299"/>
      <c r="F73" s="300"/>
      <c r="G73" s="45"/>
      <c r="H73" s="40"/>
      <c r="I73" s="41"/>
      <c r="J73" s="36"/>
    </row>
    <row r="74" spans="1:10" ht="12" customHeight="1" thickBot="1">
      <c r="A74" s="133" t="s">
        <v>313</v>
      </c>
      <c r="B74" s="87">
        <v>63221.02731</v>
      </c>
      <c r="C74" s="324"/>
      <c r="D74" s="298"/>
      <c r="E74" s="299"/>
      <c r="F74" s="301"/>
      <c r="G74" s="45"/>
      <c r="H74" s="42"/>
      <c r="I74" s="41"/>
      <c r="J74" s="36"/>
    </row>
    <row r="75" spans="1:10" ht="12" customHeight="1" thickBot="1">
      <c r="A75" s="133" t="s">
        <v>314</v>
      </c>
      <c r="B75" s="87">
        <v>299530.04508000007</v>
      </c>
      <c r="C75" s="324"/>
      <c r="D75" s="298"/>
      <c r="E75" s="299"/>
      <c r="F75" s="301"/>
      <c r="G75" s="45"/>
      <c r="H75" s="42"/>
      <c r="I75" s="41"/>
      <c r="J75" s="36"/>
    </row>
    <row r="76" spans="1:10" ht="12" customHeight="1" thickBot="1">
      <c r="A76" s="133" t="s">
        <v>315</v>
      </c>
      <c r="B76" s="87">
        <v>17177.358510000002</v>
      </c>
      <c r="C76" s="324"/>
      <c r="D76" s="298"/>
      <c r="E76" s="299"/>
      <c r="F76" s="301"/>
      <c r="G76" s="45"/>
      <c r="H76" s="42"/>
      <c r="I76" s="41"/>
      <c r="J76" s="36"/>
    </row>
    <row r="77" spans="1:10" ht="12" customHeight="1" thickBot="1">
      <c r="A77" s="133" t="s">
        <v>316</v>
      </c>
      <c r="B77" s="87">
        <v>72975</v>
      </c>
      <c r="C77" s="324"/>
      <c r="D77" s="298"/>
      <c r="E77" s="299"/>
      <c r="F77" s="301"/>
      <c r="G77" s="45"/>
      <c r="H77" s="42"/>
      <c r="I77" s="41"/>
      <c r="J77" s="36"/>
    </row>
    <row r="78" spans="1:10" ht="12" customHeight="1" thickBot="1">
      <c r="A78" s="133" t="s">
        <v>128</v>
      </c>
      <c r="B78" s="87">
        <v>-36239.827840000005</v>
      </c>
      <c r="C78" s="325"/>
      <c r="D78" s="298"/>
      <c r="E78" s="299"/>
      <c r="F78" s="302"/>
      <c r="G78" s="45"/>
      <c r="H78" s="43"/>
      <c r="I78" s="44"/>
      <c r="J78" s="36"/>
    </row>
    <row r="79" spans="1:10" ht="12" customHeight="1" thickBot="1">
      <c r="A79" s="133" t="s">
        <v>270</v>
      </c>
      <c r="B79" s="87">
        <v>-4451.651</v>
      </c>
      <c r="C79" s="325"/>
      <c r="D79" s="298"/>
      <c r="E79" s="299"/>
      <c r="F79" s="302"/>
      <c r="G79" s="45"/>
      <c r="H79" s="43"/>
      <c r="I79" s="44"/>
      <c r="J79" s="36"/>
    </row>
    <row r="80" spans="1:10" ht="12" customHeight="1" thickBot="1">
      <c r="A80" s="133" t="s">
        <v>119</v>
      </c>
      <c r="B80" s="87">
        <v>94.56014</v>
      </c>
      <c r="C80" s="325"/>
      <c r="D80" s="298"/>
      <c r="E80" s="299"/>
      <c r="F80" s="302"/>
      <c r="G80" s="45"/>
      <c r="H80" s="43"/>
      <c r="I80" s="44"/>
      <c r="J80" s="36"/>
    </row>
    <row r="81" spans="1:10" ht="12" customHeight="1" thickBot="1">
      <c r="A81" s="133" t="s">
        <v>268</v>
      </c>
      <c r="B81" s="87">
        <v>-17271.67653</v>
      </c>
      <c r="C81" s="94"/>
      <c r="D81" s="323"/>
      <c r="E81" s="299"/>
      <c r="F81" s="302"/>
      <c r="G81" s="45"/>
      <c r="H81" s="43"/>
      <c r="I81" s="44"/>
      <c r="J81" s="36"/>
    </row>
    <row r="82" spans="1:10" ht="12" customHeight="1" thickBot="1">
      <c r="A82" s="133" t="s">
        <v>120</v>
      </c>
      <c r="B82" s="87">
        <v>-6364.94817</v>
      </c>
      <c r="C82" s="94"/>
      <c r="D82" s="298"/>
      <c r="E82" s="299"/>
      <c r="F82" s="302"/>
      <c r="G82" s="45"/>
      <c r="H82" s="43"/>
      <c r="I82" s="44"/>
      <c r="J82" s="36"/>
    </row>
    <row r="83" spans="1:10" ht="12" customHeight="1" thickBot="1">
      <c r="A83" s="133" t="s">
        <v>121</v>
      </c>
      <c r="B83" s="87">
        <v>-3249.1823999999997</v>
      </c>
      <c r="C83" s="94"/>
      <c r="D83" s="298"/>
      <c r="E83" s="299"/>
      <c r="F83" s="302"/>
      <c r="G83" s="45"/>
      <c r="H83" s="43"/>
      <c r="I83" s="44"/>
      <c r="J83" s="36"/>
    </row>
    <row r="84" spans="1:10" ht="12" customHeight="1" thickBot="1">
      <c r="A84" s="133" t="s">
        <v>122</v>
      </c>
      <c r="B84" s="87">
        <v>-3742.5874</v>
      </c>
      <c r="C84" s="94"/>
      <c r="D84" s="298"/>
      <c r="E84" s="299"/>
      <c r="F84" s="302"/>
      <c r="G84" s="45"/>
      <c r="H84" s="43"/>
      <c r="I84" s="44"/>
      <c r="J84" s="36"/>
    </row>
    <row r="85" spans="1:10" ht="12" customHeight="1" thickBot="1">
      <c r="A85" s="133" t="s">
        <v>123</v>
      </c>
      <c r="B85" s="87">
        <v>3119.33785</v>
      </c>
      <c r="C85" s="94"/>
      <c r="D85" s="298"/>
      <c r="E85" s="299"/>
      <c r="F85" s="302"/>
      <c r="G85" s="45"/>
      <c r="H85" s="43"/>
      <c r="I85" s="44"/>
      <c r="J85" s="36"/>
    </row>
    <row r="86" spans="1:10" ht="12" customHeight="1" thickBot="1">
      <c r="A86" s="135" t="s">
        <v>124</v>
      </c>
      <c r="B86" s="92">
        <v>-4373.68033</v>
      </c>
      <c r="C86" s="94"/>
      <c r="D86" s="303"/>
      <c r="E86" s="304"/>
      <c r="F86" s="305"/>
      <c r="G86" s="45"/>
      <c r="H86" s="43"/>
      <c r="I86" s="44"/>
      <c r="J86" s="36"/>
    </row>
    <row r="87" spans="1:10" ht="13.5" customHeight="1">
      <c r="A87" s="381"/>
      <c r="B87" s="382"/>
      <c r="C87" s="382"/>
      <c r="D87" s="382"/>
      <c r="E87" s="382"/>
      <c r="F87" s="382"/>
      <c r="G87" s="382"/>
      <c r="H87" s="382"/>
      <c r="I87" s="382"/>
      <c r="J87" s="36"/>
    </row>
    <row r="88" spans="1:10" ht="8.25" customHeight="1">
      <c r="A88" s="72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6.5" thickBot="1">
      <c r="A89" s="67" t="s">
        <v>325</v>
      </c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9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6"/>
    </row>
    <row r="91" spans="1:10" ht="13.5">
      <c r="A91" s="157"/>
      <c r="B91" s="383" t="s">
        <v>125</v>
      </c>
      <c r="C91" s="384"/>
      <c r="D91" s="385"/>
      <c r="E91" s="377" t="s">
        <v>126</v>
      </c>
      <c r="F91" s="378"/>
      <c r="G91" s="386"/>
      <c r="H91" s="377" t="s">
        <v>326</v>
      </c>
      <c r="I91" s="378"/>
      <c r="J91" s="378"/>
    </row>
    <row r="92" spans="1:16" ht="13.5">
      <c r="A92" s="157"/>
      <c r="B92" s="359" t="s">
        <v>129</v>
      </c>
      <c r="C92" s="359" t="s">
        <v>130</v>
      </c>
      <c r="D92" s="359" t="s">
        <v>131</v>
      </c>
      <c r="E92" s="159" t="s">
        <v>129</v>
      </c>
      <c r="F92" s="159" t="s">
        <v>130</v>
      </c>
      <c r="G92" s="159" t="s">
        <v>131</v>
      </c>
      <c r="H92" s="159" t="s">
        <v>129</v>
      </c>
      <c r="I92" s="159" t="s">
        <v>130</v>
      </c>
      <c r="J92" s="159" t="s">
        <v>131</v>
      </c>
      <c r="L92" s="326"/>
      <c r="M92" s="355"/>
      <c r="N92" s="326"/>
      <c r="P92" s="356"/>
    </row>
    <row r="93" spans="1:14" ht="9" customHeight="1" thickBo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L93" s="326"/>
      <c r="M93" s="357"/>
      <c r="N93" s="326"/>
    </row>
    <row r="94" spans="1:14" ht="12" customHeight="1" thickBot="1">
      <c r="A94" s="140" t="s">
        <v>127</v>
      </c>
      <c r="B94" s="160">
        <v>-0.185</v>
      </c>
      <c r="C94" s="160">
        <v>-0.004737170354038314</v>
      </c>
      <c r="D94" s="160">
        <v>0.103</v>
      </c>
      <c r="E94" s="160">
        <v>-0.364</v>
      </c>
      <c r="F94" s="160">
        <v>0.003683458424011566</v>
      </c>
      <c r="G94" s="160">
        <v>0.312</v>
      </c>
      <c r="H94" s="160">
        <v>-0.285</v>
      </c>
      <c r="I94" s="160">
        <v>0.031790020071647614</v>
      </c>
      <c r="J94" s="160">
        <v>0.254</v>
      </c>
      <c r="L94" s="326"/>
      <c r="M94" s="326"/>
      <c r="N94" s="326"/>
    </row>
    <row r="95" spans="1:14" ht="12" customHeight="1" thickBot="1">
      <c r="A95" s="133" t="s">
        <v>118</v>
      </c>
      <c r="B95" s="161">
        <v>-0.1606</v>
      </c>
      <c r="C95" s="161">
        <v>-0.001057444165382629</v>
      </c>
      <c r="D95" s="161">
        <v>0.02101038953135692</v>
      </c>
      <c r="E95" s="161">
        <v>-0.24035240945976877</v>
      </c>
      <c r="F95" s="161">
        <v>0.011791183770726061</v>
      </c>
      <c r="G95" s="161">
        <v>0.18540083541414076</v>
      </c>
      <c r="H95" s="161">
        <v>-0.0262</v>
      </c>
      <c r="I95" s="161">
        <v>0.030980529566200406</v>
      </c>
      <c r="J95" s="161">
        <v>0.1971796221538673</v>
      </c>
      <c r="L95" s="327"/>
      <c r="M95" s="326"/>
      <c r="N95" s="328"/>
    </row>
    <row r="96" spans="1:14" ht="12" customHeight="1" thickBot="1">
      <c r="A96" s="133" t="s">
        <v>270</v>
      </c>
      <c r="B96" s="161"/>
      <c r="C96" s="161"/>
      <c r="D96" s="161"/>
      <c r="E96" s="161"/>
      <c r="F96" s="161"/>
      <c r="G96" s="161"/>
      <c r="H96" s="161"/>
      <c r="I96" s="161"/>
      <c r="J96" s="161"/>
      <c r="L96" s="327"/>
      <c r="M96" s="326"/>
      <c r="N96" s="328"/>
    </row>
    <row r="97" spans="1:14" ht="12" customHeight="1" thickBot="1">
      <c r="A97" s="133" t="s">
        <v>119</v>
      </c>
      <c r="B97" s="161">
        <v>0.0015046262895597184</v>
      </c>
      <c r="C97" s="161">
        <v>0.001995830367406179</v>
      </c>
      <c r="D97" s="161">
        <v>0.003357</v>
      </c>
      <c r="E97" s="161">
        <v>0.010194000000000002</v>
      </c>
      <c r="F97" s="161">
        <v>0.011589278628520782</v>
      </c>
      <c r="G97" s="161">
        <v>0.012092791589469964</v>
      </c>
      <c r="H97" s="161">
        <v>0.010209012234646542</v>
      </c>
      <c r="I97" s="161">
        <v>0.010712046865679493</v>
      </c>
      <c r="J97" s="161">
        <v>0.012105999999999999</v>
      </c>
      <c r="L97" s="327"/>
      <c r="M97" s="326"/>
      <c r="N97" s="326"/>
    </row>
    <row r="98" spans="1:14" ht="12" customHeight="1" thickBot="1">
      <c r="A98" s="133" t="s">
        <v>268</v>
      </c>
      <c r="B98" s="161">
        <v>-0.0003</v>
      </c>
      <c r="C98" s="161">
        <v>0.003362728627213543</v>
      </c>
      <c r="D98" s="161">
        <v>0.0063</v>
      </c>
      <c r="E98" s="161">
        <v>-0.024900000000000002</v>
      </c>
      <c r="F98" s="161">
        <v>0.013924152147017857</v>
      </c>
      <c r="G98" s="161">
        <v>0.018000000000000002</v>
      </c>
      <c r="H98" s="161">
        <v>-0.0004</v>
      </c>
      <c r="I98" s="161">
        <v>0.015440806399548517</v>
      </c>
      <c r="J98" s="161">
        <v>0.0206</v>
      </c>
      <c r="L98" s="329"/>
      <c r="M98" s="326"/>
      <c r="N98" s="326"/>
    </row>
    <row r="99" spans="1:14" ht="12" customHeight="1" thickBot="1">
      <c r="A99" s="133" t="s">
        <v>120</v>
      </c>
      <c r="B99" s="161">
        <v>-0.026226</v>
      </c>
      <c r="C99" s="161">
        <v>0.007725909692562902</v>
      </c>
      <c r="D99" s="161">
        <v>0.0129</v>
      </c>
      <c r="E99" s="161">
        <v>-0.041167999999999996</v>
      </c>
      <c r="F99" s="161">
        <v>0.03320548132021979</v>
      </c>
      <c r="G99" s="161">
        <v>0.0634</v>
      </c>
      <c r="H99" s="161">
        <v>0.0116</v>
      </c>
      <c r="I99" s="161">
        <v>0.028012848734610074</v>
      </c>
      <c r="J99" s="161">
        <v>0.055782</v>
      </c>
      <c r="L99" s="326"/>
      <c r="M99" s="326"/>
      <c r="N99" s="326"/>
    </row>
    <row r="100" spans="1:14" ht="12" customHeight="1" thickBot="1">
      <c r="A100" s="133" t="s">
        <v>121</v>
      </c>
      <c r="B100" s="161">
        <v>-0.1606</v>
      </c>
      <c r="C100" s="161">
        <v>-0.02559486699356086</v>
      </c>
      <c r="D100" s="161">
        <v>0.02101038953135692</v>
      </c>
      <c r="E100" s="161">
        <v>-0.24035240945976877</v>
      </c>
      <c r="F100" s="161">
        <v>-0.013866206281519723</v>
      </c>
      <c r="G100" s="161">
        <v>0.18540083541414076</v>
      </c>
      <c r="H100" s="161">
        <v>-0.009477</v>
      </c>
      <c r="I100" s="161">
        <v>0.0954895691780123</v>
      </c>
      <c r="J100" s="161">
        <v>0.1971796221538673</v>
      </c>
      <c r="L100" s="330"/>
      <c r="M100" s="330"/>
      <c r="N100" s="330"/>
    </row>
    <row r="101" spans="1:14" ht="12" customHeight="1" thickBot="1">
      <c r="A101" s="133" t="s">
        <v>122</v>
      </c>
      <c r="B101" s="161">
        <v>-0.0729</v>
      </c>
      <c r="C101" s="161">
        <v>-0.012713240963862664</v>
      </c>
      <c r="D101" s="161">
        <v>0.008781</v>
      </c>
      <c r="E101" s="161">
        <v>-0.1446</v>
      </c>
      <c r="F101" s="161">
        <v>-0.010807942304931763</v>
      </c>
      <c r="G101" s="161">
        <v>0.052164</v>
      </c>
      <c r="H101" s="161">
        <v>-0.0262</v>
      </c>
      <c r="I101" s="161">
        <v>0.030915954302637237</v>
      </c>
      <c r="J101" s="161">
        <v>0.100991</v>
      </c>
      <c r="L101" s="330"/>
      <c r="M101" s="330"/>
      <c r="N101" s="330"/>
    </row>
    <row r="102" spans="1:14" ht="12" customHeight="1" thickBot="1">
      <c r="A102" s="133" t="s">
        <v>123</v>
      </c>
      <c r="B102" s="161">
        <v>-0.0623</v>
      </c>
      <c r="C102" s="161">
        <v>-0.02310386896337929</v>
      </c>
      <c r="D102" s="161">
        <v>-0.008364</v>
      </c>
      <c r="E102" s="161">
        <v>-0.101862</v>
      </c>
      <c r="F102" s="161">
        <v>-0.05194995000185426</v>
      </c>
      <c r="G102" s="161">
        <v>0.026817999999999998</v>
      </c>
      <c r="H102" s="161">
        <v>-0.0077</v>
      </c>
      <c r="I102" s="161">
        <v>0.03084930158125912</v>
      </c>
      <c r="J102" s="161">
        <v>0.04208858181953001</v>
      </c>
      <c r="L102" s="326"/>
      <c r="M102" s="326"/>
      <c r="N102" s="326"/>
    </row>
    <row r="103" spans="1:14" ht="12" customHeight="1" thickBot="1">
      <c r="A103" s="133" t="s">
        <v>124</v>
      </c>
      <c r="B103" s="161">
        <v>-0.00395705460932716</v>
      </c>
      <c r="C103" s="161">
        <v>0.00200546683758626</v>
      </c>
      <c r="D103" s="161">
        <v>0.0129</v>
      </c>
      <c r="E103" s="161">
        <v>-0.00507735025783429</v>
      </c>
      <c r="F103" s="161">
        <v>0.005501241961272298</v>
      </c>
      <c r="G103" s="161">
        <v>0.0404</v>
      </c>
      <c r="H103" s="161">
        <v>0.006134627567613515</v>
      </c>
      <c r="I103" s="161">
        <v>0.011742324226163272</v>
      </c>
      <c r="J103" s="161">
        <v>0.050199999999999995</v>
      </c>
      <c r="L103" s="326"/>
      <c r="M103" s="326"/>
      <c r="N103" s="326"/>
    </row>
    <row r="104" spans="1:14" ht="13.5" thickBot="1">
      <c r="A104" s="133" t="s">
        <v>313</v>
      </c>
      <c r="B104" s="161">
        <v>-0.020457</v>
      </c>
      <c r="C104" s="161">
        <v>0.008373813346586179</v>
      </c>
      <c r="D104" s="161">
        <v>0.0154</v>
      </c>
      <c r="E104" s="161">
        <v>-0.020710000000000003</v>
      </c>
      <c r="F104" s="161">
        <v>0.04810555157583189</v>
      </c>
      <c r="G104" s="161">
        <v>0.0575</v>
      </c>
      <c r="H104" s="161">
        <v>0.011175</v>
      </c>
      <c r="I104" s="161">
        <v>0.04921029846083525</v>
      </c>
      <c r="J104" s="161">
        <v>0.055099999999999996</v>
      </c>
      <c r="L104" s="326"/>
      <c r="M104" s="326"/>
      <c r="N104" s="326"/>
    </row>
    <row r="105" spans="1:14" ht="12" customHeight="1" thickBot="1">
      <c r="A105" s="133" t="s">
        <v>314</v>
      </c>
      <c r="B105" s="161">
        <v>0.00344</v>
      </c>
      <c r="C105" s="161">
        <v>0.004306069063539151</v>
      </c>
      <c r="D105" s="161">
        <v>0.004607196759075505</v>
      </c>
      <c r="E105" s="161" t="s">
        <v>319</v>
      </c>
      <c r="F105" s="161" t="s">
        <v>319</v>
      </c>
      <c r="G105" s="161" t="s">
        <v>319</v>
      </c>
      <c r="H105" s="161" t="s">
        <v>319</v>
      </c>
      <c r="I105" s="161" t="s">
        <v>319</v>
      </c>
      <c r="J105" s="161" t="s">
        <v>319</v>
      </c>
      <c r="L105" s="326"/>
      <c r="M105" s="326"/>
      <c r="N105" s="326"/>
    </row>
    <row r="106" spans="1:14" ht="21" customHeight="1" thickBot="1">
      <c r="A106" s="133" t="s">
        <v>315</v>
      </c>
      <c r="B106" s="161">
        <v>-0.03893090668032673</v>
      </c>
      <c r="C106" s="161">
        <v>-0.03875828634734602</v>
      </c>
      <c r="D106" s="161">
        <v>-0.0253</v>
      </c>
      <c r="E106" s="161" t="s">
        <v>319</v>
      </c>
      <c r="F106" s="161" t="s">
        <v>319</v>
      </c>
      <c r="G106" s="161" t="s">
        <v>319</v>
      </c>
      <c r="H106" s="161" t="s">
        <v>319</v>
      </c>
      <c r="I106" s="161" t="s">
        <v>319</v>
      </c>
      <c r="J106" s="161" t="s">
        <v>319</v>
      </c>
      <c r="L106" s="326"/>
      <c r="M106" s="326"/>
      <c r="N106" s="326"/>
    </row>
    <row r="107" spans="1:14" ht="12" customHeight="1" thickBot="1">
      <c r="A107" s="133" t="s">
        <v>316</v>
      </c>
      <c r="B107" s="161" t="s">
        <v>319</v>
      </c>
      <c r="C107" s="161" t="s">
        <v>319</v>
      </c>
      <c r="D107" s="161" t="s">
        <v>319</v>
      </c>
      <c r="E107" s="161" t="s">
        <v>319</v>
      </c>
      <c r="F107" s="161" t="s">
        <v>319</v>
      </c>
      <c r="G107" s="161" t="s">
        <v>319</v>
      </c>
      <c r="H107" s="161" t="s">
        <v>319</v>
      </c>
      <c r="I107" s="161" t="s">
        <v>319</v>
      </c>
      <c r="J107" s="161" t="s">
        <v>319</v>
      </c>
      <c r="L107" s="326"/>
      <c r="M107" s="326"/>
      <c r="N107" s="326"/>
    </row>
    <row r="108" spans="1:14" ht="12" customHeight="1" thickBot="1">
      <c r="A108" s="133" t="s">
        <v>128</v>
      </c>
      <c r="B108" s="161">
        <v>-0.1846</v>
      </c>
      <c r="C108" s="161">
        <v>-0.022727091113997712</v>
      </c>
      <c r="D108" s="161">
        <v>0.10290357403355221</v>
      </c>
      <c r="E108" s="161">
        <v>-0.36436647339158057</v>
      </c>
      <c r="F108" s="161">
        <v>-0.035954636655066624</v>
      </c>
      <c r="G108" s="161">
        <v>0.3116508118492811</v>
      </c>
      <c r="H108" s="161">
        <v>-0.2845367780836775</v>
      </c>
      <c r="I108" s="161">
        <v>0.0357475618294638</v>
      </c>
      <c r="J108" s="161">
        <v>0.2541</v>
      </c>
      <c r="L108" s="326"/>
      <c r="M108" s="326"/>
      <c r="N108" s="326"/>
    </row>
    <row r="109" spans="1:14" ht="12" customHeight="1" thickBot="1">
      <c r="A109" s="133" t="s">
        <v>270</v>
      </c>
      <c r="B109" s="161">
        <v>0.00029999999999996696</v>
      </c>
      <c r="C109" s="161">
        <v>0.01024677134440265</v>
      </c>
      <c r="D109" s="161">
        <v>0.06126627482128666</v>
      </c>
      <c r="E109" s="161">
        <v>0.008099999999999996</v>
      </c>
      <c r="F109" s="161">
        <v>0.03138905776015052</v>
      </c>
      <c r="G109" s="161">
        <v>0.15084451945988908</v>
      </c>
      <c r="H109" s="161">
        <v>0.009200000000000097</v>
      </c>
      <c r="I109" s="161">
        <v>0.014638687981145902</v>
      </c>
      <c r="J109" s="161">
        <v>0.04253509283013246</v>
      </c>
      <c r="L109" s="326"/>
      <c r="M109" s="326"/>
      <c r="N109" s="326"/>
    </row>
    <row r="110" spans="1:14" ht="12" customHeight="1" thickBot="1">
      <c r="A110" s="133" t="s">
        <v>119</v>
      </c>
      <c r="B110" s="161">
        <v>-0.03820000000000001</v>
      </c>
      <c r="C110" s="161">
        <v>0.00485940709005603</v>
      </c>
      <c r="D110" s="161">
        <v>0.061160190627482125</v>
      </c>
      <c r="E110" s="161">
        <v>-0.048899999999999944</v>
      </c>
      <c r="F110" s="161">
        <v>0.02677585061062041</v>
      </c>
      <c r="G110" s="161">
        <v>0.1494669499602863</v>
      </c>
      <c r="H110" s="161">
        <v>0.0044999999999999485</v>
      </c>
      <c r="I110" s="161">
        <v>0.0037322727111932462</v>
      </c>
      <c r="J110" s="161">
        <v>0.08406157329945407</v>
      </c>
      <c r="L110" s="331"/>
      <c r="M110" s="331"/>
      <c r="N110" s="331"/>
    </row>
    <row r="111" spans="1:14" ht="12" customHeight="1" thickBot="1">
      <c r="A111" s="133" t="s">
        <v>268</v>
      </c>
      <c r="B111" s="161">
        <v>-0.036699999999999955</v>
      </c>
      <c r="C111" s="161">
        <v>0.0022558895830176056</v>
      </c>
      <c r="D111" s="161">
        <v>0.05744724384432098</v>
      </c>
      <c r="E111" s="161">
        <v>-0.07550000000000001</v>
      </c>
      <c r="F111" s="161">
        <v>0.01200839780330163</v>
      </c>
      <c r="G111" s="161">
        <v>0.15543641779189854</v>
      </c>
      <c r="H111" s="161">
        <v>0.0013000000000000789</v>
      </c>
      <c r="I111" s="161">
        <v>0.010357979746115345</v>
      </c>
      <c r="J111" s="161">
        <v>0.0975785505226392</v>
      </c>
      <c r="L111" s="326"/>
      <c r="M111" s="326"/>
      <c r="N111" s="326"/>
    </row>
    <row r="112" spans="1:14" ht="12" customHeight="1" thickBot="1">
      <c r="A112" s="133" t="s">
        <v>120</v>
      </c>
      <c r="B112" s="161">
        <v>-0.06000000000000005</v>
      </c>
      <c r="C112" s="161">
        <v>0.009232470464143744</v>
      </c>
      <c r="D112" s="161">
        <v>0.10290357403355221</v>
      </c>
      <c r="E112" s="161">
        <v>-0.041053375959968164</v>
      </c>
      <c r="F112" s="161">
        <v>0.05551924693817897</v>
      </c>
      <c r="G112" s="161">
        <v>0.3116508118492811</v>
      </c>
      <c r="H112" s="161">
        <v>0.0020000000000000018</v>
      </c>
      <c r="I112" s="161">
        <v>0.050417855899831054</v>
      </c>
      <c r="J112" s="161">
        <v>0.22410311268600314</v>
      </c>
      <c r="L112" s="326"/>
      <c r="M112" s="326"/>
      <c r="N112" s="326"/>
    </row>
    <row r="113" spans="1:14" ht="12" customHeight="1" thickBot="1">
      <c r="A113" s="133" t="s">
        <v>121</v>
      </c>
      <c r="B113" s="161">
        <v>-0.1846</v>
      </c>
      <c r="C113" s="161">
        <v>-0.05237385820606776</v>
      </c>
      <c r="D113" s="161">
        <v>0.08290745035742653</v>
      </c>
      <c r="E113" s="161">
        <v>-0.36436647339158057</v>
      </c>
      <c r="F113" s="161">
        <v>-0.11403121158222614</v>
      </c>
      <c r="G113" s="161">
        <v>0.23705741064336783</v>
      </c>
      <c r="H113" s="161">
        <v>-0.2845367780836775</v>
      </c>
      <c r="I113" s="161">
        <v>0.05309685231218465</v>
      </c>
      <c r="J113" s="161">
        <v>0.2541</v>
      </c>
      <c r="L113" s="326"/>
      <c r="M113" s="326"/>
      <c r="N113" s="326"/>
    </row>
    <row r="114" spans="1:10" ht="12" customHeight="1" thickBot="1">
      <c r="A114" s="133" t="s">
        <v>122</v>
      </c>
      <c r="B114" s="161">
        <v>-0.123647503900156</v>
      </c>
      <c r="C114" s="161">
        <v>-0.02528095094660326</v>
      </c>
      <c r="D114" s="161">
        <v>0.029099999999999904</v>
      </c>
      <c r="E114" s="161">
        <v>-0.2528439742589703</v>
      </c>
      <c r="F114" s="161">
        <v>-0.023945999413751324</v>
      </c>
      <c r="G114" s="161">
        <v>0.09509999999999996</v>
      </c>
      <c r="H114" s="161">
        <v>-0.05895785637551354</v>
      </c>
      <c r="I114" s="161">
        <v>0.000379323334836344</v>
      </c>
      <c r="J114" s="161">
        <v>0.11850000000000005</v>
      </c>
    </row>
    <row r="115" spans="1:10" ht="12" customHeight="1" thickBot="1">
      <c r="A115" s="133" t="s">
        <v>123</v>
      </c>
      <c r="B115" s="161">
        <v>-0.06369999999999998</v>
      </c>
      <c r="C115" s="161">
        <v>-0.02403886429988745</v>
      </c>
      <c r="D115" s="161">
        <v>-0.0016000000000000458</v>
      </c>
      <c r="E115" s="161">
        <v>-0.13329999999999997</v>
      </c>
      <c r="F115" s="161">
        <v>-0.043943263735651425</v>
      </c>
      <c r="G115" s="161">
        <v>0.0403</v>
      </c>
      <c r="H115" s="161">
        <v>0.00770000000000004</v>
      </c>
      <c r="I115" s="161">
        <v>0.004511803165399493</v>
      </c>
      <c r="J115" s="161">
        <v>0.08099999999999996</v>
      </c>
    </row>
    <row r="116" spans="1:10" ht="12" customHeight="1" thickBot="1">
      <c r="A116" s="135" t="s">
        <v>124</v>
      </c>
      <c r="B116" s="162">
        <v>-0.13439999999999996</v>
      </c>
      <c r="C116" s="162">
        <v>-0.0022381142666774833</v>
      </c>
      <c r="D116" s="162">
        <v>0.0771789038919779</v>
      </c>
      <c r="E116" s="162">
        <v>-0.1894</v>
      </c>
      <c r="F116" s="162">
        <v>0.024813793854540987</v>
      </c>
      <c r="G116" s="162">
        <v>0.21708265289912654</v>
      </c>
      <c r="H116" s="162">
        <v>-0.021399999999999975</v>
      </c>
      <c r="I116" s="162">
        <v>0.000942655692753565</v>
      </c>
      <c r="J116" s="162">
        <v>0.0676000000000001</v>
      </c>
    </row>
    <row r="117" spans="1:10" ht="14.25">
      <c r="A117" s="79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4.25">
      <c r="A118" s="6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6.5" thickBot="1">
      <c r="A119" s="67" t="s">
        <v>295</v>
      </c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9" ht="9" customHeight="1">
      <c r="A120" s="70"/>
      <c r="B120" s="70"/>
      <c r="C120" s="70"/>
      <c r="D120" s="70"/>
      <c r="E120" s="70"/>
      <c r="F120" s="70"/>
      <c r="G120" s="70"/>
      <c r="H120" s="376" t="s">
        <v>487</v>
      </c>
      <c r="I120" s="36"/>
    </row>
    <row r="121" spans="1:9" ht="39.75" customHeight="1">
      <c r="A121" s="157"/>
      <c r="B121" s="129" t="s">
        <v>271</v>
      </c>
      <c r="C121" s="129" t="s">
        <v>272</v>
      </c>
      <c r="D121" s="129" t="s">
        <v>273</v>
      </c>
      <c r="E121" s="129" t="s">
        <v>274</v>
      </c>
      <c r="F121" s="129" t="s">
        <v>275</v>
      </c>
      <c r="G121" s="129" t="s">
        <v>276</v>
      </c>
      <c r="H121" s="390"/>
      <c r="I121" s="36"/>
    </row>
    <row r="122" spans="1:9" ht="9" customHeight="1" thickBot="1">
      <c r="A122" s="130"/>
      <c r="B122" s="130"/>
      <c r="C122" s="130"/>
      <c r="D122" s="130"/>
      <c r="E122" s="130"/>
      <c r="F122" s="130"/>
      <c r="G122" s="130"/>
      <c r="H122" s="391"/>
      <c r="I122" s="36"/>
    </row>
    <row r="123" spans="1:9" ht="12" customHeight="1" thickBot="1">
      <c r="A123" s="163" t="s">
        <v>109</v>
      </c>
      <c r="B123" s="83">
        <v>191951.23859999471</v>
      </c>
      <c r="C123" s="83">
        <v>778571.1391752505</v>
      </c>
      <c r="D123" s="83">
        <v>448439.34133753343</v>
      </c>
      <c r="E123" s="83">
        <v>203572.40661525162</v>
      </c>
      <c r="F123" s="83">
        <v>458037.89924325637</v>
      </c>
      <c r="G123" s="83">
        <v>167044.42001173357</v>
      </c>
      <c r="H123" s="83">
        <v>1005368.8165924489</v>
      </c>
      <c r="I123" s="36"/>
    </row>
    <row r="124" spans="1:9" ht="12" customHeight="1" thickBot="1">
      <c r="A124" s="164" t="s">
        <v>158</v>
      </c>
      <c r="B124" s="87">
        <v>122078.42055000001</v>
      </c>
      <c r="C124" s="98">
        <v>306789.49641399214</v>
      </c>
      <c r="D124" s="98">
        <v>119998.42312318165</v>
      </c>
      <c r="E124" s="98">
        <v>84893.57851285601</v>
      </c>
      <c r="F124" s="98">
        <v>116050.9500833861</v>
      </c>
      <c r="G124" s="98">
        <v>12494.608961591974</v>
      </c>
      <c r="H124" s="98">
        <v>418847.9339039788</v>
      </c>
      <c r="I124" s="36"/>
    </row>
    <row r="125" spans="1:9" ht="12" customHeight="1" thickBot="1">
      <c r="A125" s="164" t="s">
        <v>320</v>
      </c>
      <c r="B125" s="87">
        <v>60222.276799994725</v>
      </c>
      <c r="C125" s="98">
        <v>426014.040772166</v>
      </c>
      <c r="D125" s="98">
        <v>312449.6856801124</v>
      </c>
      <c r="E125" s="98">
        <v>12195.083540000001</v>
      </c>
      <c r="F125" s="98">
        <v>174884.02309439148</v>
      </c>
      <c r="G125" s="98">
        <v>0</v>
      </c>
      <c r="H125" s="98">
        <v>130831.52726708721</v>
      </c>
      <c r="I125" s="36"/>
    </row>
    <row r="126" spans="1:9" ht="12" customHeight="1" thickBot="1">
      <c r="A126" s="164" t="s">
        <v>321</v>
      </c>
      <c r="B126" s="87">
        <v>9998.866800000002</v>
      </c>
      <c r="C126" s="98">
        <v>35340.95349315068</v>
      </c>
      <c r="D126" s="98">
        <v>950.9229681522878</v>
      </c>
      <c r="E126" s="98">
        <v>0</v>
      </c>
      <c r="F126" s="98">
        <v>12867.728269552748</v>
      </c>
      <c r="G126" s="98">
        <v>0</v>
      </c>
      <c r="H126" s="98">
        <v>5498.357235616438</v>
      </c>
      <c r="I126" s="36"/>
    </row>
    <row r="127" spans="1:9" ht="12" customHeight="1" thickBot="1">
      <c r="A127" s="164" t="s">
        <v>322</v>
      </c>
      <c r="B127" s="87">
        <v>0</v>
      </c>
      <c r="C127" s="98">
        <v>0</v>
      </c>
      <c r="D127" s="98">
        <v>0</v>
      </c>
      <c r="E127" s="98">
        <v>45749.917689041955</v>
      </c>
      <c r="F127" s="98">
        <v>41157.58174659393</v>
      </c>
      <c r="G127" s="98">
        <v>0</v>
      </c>
      <c r="H127" s="98">
        <v>12405.426780000002</v>
      </c>
      <c r="I127" s="36"/>
    </row>
    <row r="128" spans="1:9" ht="12" customHeight="1" thickBot="1">
      <c r="A128" s="164" t="s">
        <v>323</v>
      </c>
      <c r="B128" s="87">
        <v>0</v>
      </c>
      <c r="C128" s="98">
        <v>12760.967388344</v>
      </c>
      <c r="D128" s="98">
        <v>15190.602565010617</v>
      </c>
      <c r="E128" s="98">
        <v>57190.56694439226</v>
      </c>
      <c r="F128" s="98">
        <v>111110.29252370607</v>
      </c>
      <c r="G128" s="98">
        <v>153948.70218629338</v>
      </c>
      <c r="H128" s="98">
        <v>101505.29098181424</v>
      </c>
      <c r="I128" s="36"/>
    </row>
    <row r="129" spans="1:9" ht="12" customHeight="1" thickBot="1">
      <c r="A129" s="164" t="s">
        <v>324</v>
      </c>
      <c r="B129" s="87">
        <v>-348.32554999999996</v>
      </c>
      <c r="C129" s="98">
        <v>-2334.73481</v>
      </c>
      <c r="D129" s="98">
        <v>-829.78471</v>
      </c>
      <c r="E129" s="98">
        <v>2340.203158961381</v>
      </c>
      <c r="F129" s="98">
        <v>-734.9103798268505</v>
      </c>
      <c r="G129" s="98">
        <v>463.30353235498535</v>
      </c>
      <c r="H129" s="98">
        <v>1897.1833110523407</v>
      </c>
      <c r="I129" s="36"/>
    </row>
    <row r="130" spans="1:9" ht="12" customHeight="1" thickBot="1">
      <c r="A130" s="165" t="s">
        <v>159</v>
      </c>
      <c r="B130" s="92">
        <v>0</v>
      </c>
      <c r="C130" s="99">
        <v>0.4159175975039001</v>
      </c>
      <c r="D130" s="99">
        <v>679.491711076443</v>
      </c>
      <c r="E130" s="99">
        <v>1203.05677</v>
      </c>
      <c r="F130" s="99">
        <v>2702.233905452888</v>
      </c>
      <c r="G130" s="99">
        <v>137.80533149324862</v>
      </c>
      <c r="H130" s="99">
        <v>334383.0971128999</v>
      </c>
      <c r="I130" s="36"/>
    </row>
    <row r="131" spans="1:10" ht="12" customHeight="1">
      <c r="A131" s="80" t="s">
        <v>160</v>
      </c>
      <c r="D131" s="36"/>
      <c r="E131" s="36"/>
      <c r="F131" s="36"/>
      <c r="G131" s="36"/>
      <c r="H131" s="36"/>
      <c r="I131" s="36"/>
      <c r="J131" s="36"/>
    </row>
    <row r="132" spans="1:10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4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4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4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4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4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4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4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4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4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4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4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4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4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4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4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4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4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4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4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4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4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4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4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ht="14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4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4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4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ht="14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ht="14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ht="14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4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4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4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4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ht="14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4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ht="14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ht="14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ht="14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ht="14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ht="14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ht="14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ht="14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14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ht="14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ht="14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ht="14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ht="14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ht="14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ht="14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ht="14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ht="14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ht="14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ht="14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ht="14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ht="14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ht="14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ht="14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ht="14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ht="14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4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ht="14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ht="14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14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ht="14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ht="14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ht="14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ht="14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ht="14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ht="14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ht="14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ht="14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ht="14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ht="14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ht="14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ht="14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ht="14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ht="14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ht="14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ht="14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ht="14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ht="14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ht="14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ht="14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ht="14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ht="14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ht="14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ht="14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ht="14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ht="14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ht="14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ht="14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ht="14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ht="14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ht="14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ht="14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ht="14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ht="14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ht="14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ht="14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ht="14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ht="14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ht="14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ht="14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ht="14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ht="14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ht="14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ht="14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ht="14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ht="14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ht="14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ht="14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ht="14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ht="14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ht="14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ht="14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ht="14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ht="14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ht="14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ht="14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ht="14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ht="14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ht="14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ht="14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ht="14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ht="14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ht="14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ht="14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ht="14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ht="14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ht="14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ht="14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ht="14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ht="14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ht="14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ht="14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ht="14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ht="14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ht="14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ht="14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ht="14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ht="14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ht="14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ht="14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ht="14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ht="14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ht="14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ht="14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ht="14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ht="14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ht="14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ht="14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ht="14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ht="14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ht="14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ht="14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ht="14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ht="14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ht="14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ht="14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ht="14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ht="14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ht="14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ht="14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ht="14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ht="14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ht="14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ht="14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ht="14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ht="14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ht="14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ht="14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ht="14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</row>
    <row r="374" spans="1:10" ht="14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ht="14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ht="14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ht="14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ht="14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ht="14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ht="14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ht="14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</row>
    <row r="382" spans="1:10" ht="14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1:10" ht="14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1:10" ht="14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ht="14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ht="14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ht="14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ht="14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ht="14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ht="14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ht="14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ht="14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ht="14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ht="14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ht="14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ht="14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ht="14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ht="14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ht="14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ht="14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ht="14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ht="14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ht="14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ht="14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ht="14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ht="14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ht="14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ht="14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ht="14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ht="14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ht="14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ht="14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ht="14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ht="14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ht="14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1:10" ht="14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1:10" ht="14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1:10" ht="14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1:10" ht="14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1:10" ht="14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</row>
    <row r="421" spans="1:10" ht="14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</row>
    <row r="422" spans="1:10" ht="14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</row>
    <row r="423" spans="1:10" ht="14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</row>
    <row r="424" spans="1:10" ht="14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</row>
    <row r="425" spans="1:10" ht="14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</row>
    <row r="426" spans="1:10" ht="14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</row>
    <row r="427" spans="1:10" ht="14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</row>
    <row r="428" spans="1:10" ht="14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</row>
    <row r="429" spans="1:10" ht="14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</row>
    <row r="430" spans="1:10" ht="14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</row>
    <row r="431" spans="1:10" ht="14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</row>
    <row r="432" spans="1:10" ht="14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</row>
  </sheetData>
  <mergeCells count="13">
    <mergeCell ref="E91:G91"/>
    <mergeCell ref="A31:A32"/>
    <mergeCell ref="B31:B32"/>
    <mergeCell ref="C31:C32"/>
    <mergeCell ref="D31:D32"/>
    <mergeCell ref="H120:H122"/>
    <mergeCell ref="H91:J91"/>
    <mergeCell ref="E31:E32"/>
    <mergeCell ref="F31:F32"/>
    <mergeCell ref="G31:G32"/>
    <mergeCell ref="A58:H58"/>
    <mergeCell ref="A87:I87"/>
    <mergeCell ref="B91:D91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5"/>
  <sheetViews>
    <sheetView view="pageBreakPreview" zoomScaleSheetLayoutView="100" workbookViewId="0" topLeftCell="A1">
      <selection activeCell="E1" sqref="E1"/>
    </sheetView>
  </sheetViews>
  <sheetFormatPr defaultColWidth="9.00390625" defaultRowHeight="14.25"/>
  <cols>
    <col min="1" max="1" width="13.625" style="225" customWidth="1"/>
    <col min="2" max="16384" width="9.00390625" style="225" customWidth="1"/>
  </cols>
  <sheetData>
    <row r="1" spans="1:5" ht="16.5" thickBot="1">
      <c r="A1" s="8" t="s">
        <v>296</v>
      </c>
      <c r="B1" s="9"/>
      <c r="C1" s="9"/>
      <c r="D1" s="9"/>
      <c r="E1" s="9"/>
    </row>
    <row r="2" spans="1:5" ht="8.25" customHeight="1">
      <c r="A2" s="226"/>
      <c r="B2" s="226"/>
      <c r="C2" s="226"/>
      <c r="D2" s="226"/>
      <c r="E2" s="337"/>
    </row>
    <row r="3" spans="1:5" ht="14.25">
      <c r="A3" s="2"/>
      <c r="B3" s="1" t="s">
        <v>236</v>
      </c>
      <c r="C3" s="1" t="s">
        <v>237</v>
      </c>
      <c r="D3" s="1" t="s">
        <v>109</v>
      </c>
      <c r="E3" s="47"/>
    </row>
    <row r="4" spans="1:5" ht="8.25" customHeight="1" thickBot="1">
      <c r="A4" s="6"/>
      <c r="B4" s="6"/>
      <c r="C4" s="6"/>
      <c r="D4" s="6"/>
      <c r="E4" s="48"/>
    </row>
    <row r="5" spans="1:5" ht="15" thickBot="1">
      <c r="A5" s="14" t="s">
        <v>238</v>
      </c>
      <c r="B5" s="227">
        <v>31328574.057</v>
      </c>
      <c r="C5" s="227">
        <v>2834463.338</v>
      </c>
      <c r="D5" s="227">
        <v>34163037.395</v>
      </c>
      <c r="E5" s="9"/>
    </row>
    <row r="6" spans="1:5" ht="15" thickBot="1">
      <c r="A6" s="10" t="s">
        <v>161</v>
      </c>
      <c r="B6" s="228">
        <v>1932578.781</v>
      </c>
      <c r="C6" s="228">
        <v>1487701.53</v>
      </c>
      <c r="D6" s="229">
        <v>3420280.311</v>
      </c>
      <c r="E6" s="9"/>
    </row>
    <row r="7" spans="1:5" ht="15" thickBot="1">
      <c r="A7" s="11" t="s">
        <v>143</v>
      </c>
      <c r="B7" s="230">
        <v>29395995.276</v>
      </c>
      <c r="C7" s="230">
        <v>1346761.808</v>
      </c>
      <c r="D7" s="231">
        <v>30742757.084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297</v>
      </c>
      <c r="B9" s="9"/>
      <c r="C9" s="9"/>
      <c r="D9" s="9"/>
      <c r="E9" s="9"/>
    </row>
    <row r="10" spans="1:5" ht="9" customHeight="1">
      <c r="A10" s="232"/>
      <c r="B10" s="232"/>
      <c r="C10" s="232"/>
      <c r="D10" s="232"/>
      <c r="E10" s="9"/>
    </row>
    <row r="11" spans="1:5" ht="14.25">
      <c r="A11" s="2"/>
      <c r="B11" s="1" t="s">
        <v>236</v>
      </c>
      <c r="C11" s="1" t="s">
        <v>239</v>
      </c>
      <c r="D11" s="1" t="s">
        <v>109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238</v>
      </c>
      <c r="B13" s="227">
        <v>5427428.664</v>
      </c>
      <c r="C13" s="227">
        <v>165138.189</v>
      </c>
      <c r="D13" s="227">
        <v>5592566.853</v>
      </c>
      <c r="E13" s="9"/>
    </row>
    <row r="14" spans="1:5" ht="15" thickBot="1">
      <c r="A14" s="10" t="s">
        <v>161</v>
      </c>
      <c r="B14" s="228">
        <v>33415.862</v>
      </c>
      <c r="C14" s="228">
        <v>41280.273</v>
      </c>
      <c r="D14" s="228">
        <v>74696.135</v>
      </c>
      <c r="E14" s="9"/>
    </row>
    <row r="15" spans="1:5" ht="15" thickBot="1">
      <c r="A15" s="10" t="s">
        <v>240</v>
      </c>
      <c r="B15" s="228">
        <v>26244.537</v>
      </c>
      <c r="C15" s="228">
        <v>1888.298</v>
      </c>
      <c r="D15" s="228">
        <v>28132.834</v>
      </c>
      <c r="E15" s="9"/>
    </row>
    <row r="16" spans="1:5" ht="15" thickBot="1">
      <c r="A16" s="10" t="s">
        <v>241</v>
      </c>
      <c r="B16" s="228">
        <v>7171.327</v>
      </c>
      <c r="C16" s="228">
        <v>39391.974</v>
      </c>
      <c r="D16" s="228">
        <v>46563.301</v>
      </c>
      <c r="E16" s="9"/>
    </row>
    <row r="17" spans="1:5" ht="15" thickBot="1">
      <c r="A17" s="10" t="s">
        <v>143</v>
      </c>
      <c r="B17" s="228">
        <v>5394012.801</v>
      </c>
      <c r="C17" s="228">
        <v>123857.917</v>
      </c>
      <c r="D17" s="228">
        <v>5517870.717</v>
      </c>
      <c r="E17" s="9"/>
    </row>
    <row r="18" spans="1:5" ht="15" thickBot="1">
      <c r="A18" s="10" t="s">
        <v>240</v>
      </c>
      <c r="B18" s="228">
        <v>31716.653</v>
      </c>
      <c r="C18" s="228">
        <v>45598.39</v>
      </c>
      <c r="D18" s="228">
        <v>77315.044</v>
      </c>
      <c r="E18" s="9"/>
    </row>
    <row r="19" spans="1:5" ht="15" thickBot="1">
      <c r="A19" s="11" t="s">
        <v>241</v>
      </c>
      <c r="B19" s="230">
        <v>5362296.147</v>
      </c>
      <c r="C19" s="230">
        <v>78259.525</v>
      </c>
      <c r="D19" s="230">
        <v>5440555.672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242</v>
      </c>
      <c r="B21" s="9"/>
      <c r="C21" s="9"/>
      <c r="D21" s="9"/>
      <c r="E21" s="9"/>
    </row>
    <row r="22" spans="1:5" ht="8.25" customHeight="1">
      <c r="A22" s="226"/>
      <c r="B22" s="226"/>
      <c r="C22" s="226"/>
      <c r="D22" s="226"/>
      <c r="E22" s="9"/>
    </row>
    <row r="23" spans="1:5" ht="14.25">
      <c r="A23" s="388"/>
      <c r="B23" s="1" t="s">
        <v>243</v>
      </c>
      <c r="C23" s="388" t="s">
        <v>244</v>
      </c>
      <c r="D23" s="389" t="s">
        <v>245</v>
      </c>
      <c r="E23" s="9"/>
    </row>
    <row r="24" spans="1:5" ht="14.25">
      <c r="A24" s="388"/>
      <c r="B24" s="1" t="s">
        <v>246</v>
      </c>
      <c r="C24" s="388"/>
      <c r="D24" s="389"/>
      <c r="E24" s="9"/>
    </row>
    <row r="25" spans="1:5" ht="8.25" customHeight="1" thickBot="1">
      <c r="A25" s="233"/>
      <c r="B25" s="233"/>
      <c r="C25" s="233"/>
      <c r="D25" s="233"/>
      <c r="E25" s="9"/>
    </row>
    <row r="26" spans="1:5" ht="15.75" thickBot="1">
      <c r="A26" s="316">
        <v>40359</v>
      </c>
      <c r="B26" s="234">
        <v>142.9869</v>
      </c>
      <c r="C26" s="234">
        <v>139.3378</v>
      </c>
      <c r="D26" s="234">
        <v>213.59</v>
      </c>
      <c r="E26" s="9"/>
    </row>
    <row r="27" spans="1:5" ht="15.75" thickBot="1">
      <c r="A27" s="316">
        <v>40451</v>
      </c>
      <c r="B27" s="235">
        <v>145.8791</v>
      </c>
      <c r="C27" s="235">
        <v>141.0332</v>
      </c>
      <c r="D27" s="235">
        <v>232.49</v>
      </c>
      <c r="E27" s="9"/>
    </row>
    <row r="28" spans="1:5" ht="15.75" thickBot="1">
      <c r="A28" s="316">
        <v>40543</v>
      </c>
      <c r="B28" s="235">
        <v>144.6693</v>
      </c>
      <c r="C28" s="235">
        <v>142.7477</v>
      </c>
      <c r="D28" s="235">
        <v>230.38</v>
      </c>
      <c r="E28" s="9"/>
    </row>
    <row r="29" spans="1:5" ht="15.75" thickBot="1">
      <c r="A29" s="316">
        <v>40633</v>
      </c>
      <c r="B29" s="235">
        <v>143.1506</v>
      </c>
      <c r="C29" s="235">
        <v>147.2073</v>
      </c>
      <c r="D29" s="235">
        <v>244.84</v>
      </c>
      <c r="E29" s="9"/>
    </row>
    <row r="30" spans="1:5" ht="15.75" thickBot="1">
      <c r="A30" s="316">
        <v>40724</v>
      </c>
      <c r="B30" s="235">
        <v>144.4516</v>
      </c>
      <c r="C30" s="235">
        <v>149.0174</v>
      </c>
      <c r="D30" s="235">
        <v>225.23</v>
      </c>
      <c r="E30" s="9"/>
    </row>
    <row r="31" spans="1:5" ht="15.75" thickBot="1">
      <c r="A31" s="316">
        <v>40816</v>
      </c>
      <c r="B31" s="235">
        <v>147.6715</v>
      </c>
      <c r="C31" s="235">
        <v>150.7956</v>
      </c>
      <c r="D31" s="235">
        <v>222.42</v>
      </c>
      <c r="E31" s="9"/>
    </row>
    <row r="32" spans="1:5" ht="15.75" thickBot="1">
      <c r="A32" s="316">
        <v>40907</v>
      </c>
      <c r="B32" s="235">
        <v>146.0587</v>
      </c>
      <c r="C32" s="235">
        <v>152.5738</v>
      </c>
      <c r="D32" s="235">
        <v>215.45</v>
      </c>
      <c r="E32" s="9"/>
    </row>
    <row r="33" spans="1:5" ht="15.75" thickBot="1">
      <c r="A33" s="316">
        <v>40998</v>
      </c>
      <c r="B33" s="235">
        <v>147.4397</v>
      </c>
      <c r="C33" s="235">
        <v>154.372</v>
      </c>
      <c r="D33" s="235">
        <v>203.54</v>
      </c>
      <c r="E33" s="9"/>
    </row>
    <row r="34" spans="1:5" ht="15.75" thickBot="1">
      <c r="A34" s="317">
        <v>41089</v>
      </c>
      <c r="B34" s="236">
        <v>149.3542</v>
      </c>
      <c r="C34" s="236" t="s">
        <v>301</v>
      </c>
      <c r="D34" s="236">
        <v>187.67</v>
      </c>
      <c r="E34" s="9"/>
    </row>
    <row r="35" spans="1:14" ht="14.2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view="pageBreakPreview" zoomScaleSheetLayoutView="100" workbookViewId="0" topLeftCell="A1">
      <selection activeCell="F1" sqref="F1"/>
    </sheetView>
  </sheetViews>
  <sheetFormatPr defaultColWidth="9.00390625" defaultRowHeight="14.25"/>
  <cols>
    <col min="1" max="1" width="18.50390625" style="225" customWidth="1"/>
    <col min="2" max="16384" width="9.00390625" style="225" customWidth="1"/>
  </cols>
  <sheetData>
    <row r="1" spans="1:6" ht="21.75" customHeight="1" thickBot="1">
      <c r="A1" s="8" t="s">
        <v>298</v>
      </c>
      <c r="B1" s="9"/>
      <c r="C1" s="9"/>
      <c r="D1" s="9"/>
      <c r="E1" s="9"/>
      <c r="F1" s="9"/>
    </row>
    <row r="2" spans="1:6" ht="9.75" customHeight="1">
      <c r="A2" s="226"/>
      <c r="B2" s="226"/>
      <c r="C2" s="226"/>
      <c r="D2" s="9"/>
      <c r="E2" s="9"/>
      <c r="F2" s="9"/>
    </row>
    <row r="3" spans="1:6" ht="14.25">
      <c r="A3" s="2"/>
      <c r="B3" s="1" t="s">
        <v>247</v>
      </c>
      <c r="C3" s="1" t="s">
        <v>248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238</v>
      </c>
      <c r="B5" s="227">
        <v>72415860.945</v>
      </c>
      <c r="C5" s="227">
        <v>2776</v>
      </c>
      <c r="D5" s="9"/>
      <c r="E5" s="9"/>
      <c r="F5" s="9"/>
    </row>
    <row r="6" spans="1:6" ht="15" thickBot="1">
      <c r="A6" s="10" t="s">
        <v>249</v>
      </c>
      <c r="B6" s="228">
        <v>38990410.871</v>
      </c>
      <c r="C6" s="228">
        <v>2047</v>
      </c>
      <c r="D6" s="9"/>
      <c r="E6" s="9"/>
      <c r="F6" s="9"/>
    </row>
    <row r="7" spans="1:6" ht="15" thickBot="1">
      <c r="A7" s="10" t="s">
        <v>250</v>
      </c>
      <c r="B7" s="228">
        <v>27714753.298</v>
      </c>
      <c r="C7" s="228">
        <v>375</v>
      </c>
      <c r="D7" s="9"/>
      <c r="E7" s="9"/>
      <c r="F7" s="9"/>
    </row>
    <row r="8" spans="1:6" ht="15" thickBot="1">
      <c r="A8" s="10" t="s">
        <v>251</v>
      </c>
      <c r="B8" s="228">
        <v>3349.859</v>
      </c>
      <c r="C8" s="228">
        <v>16</v>
      </c>
      <c r="D8" s="9"/>
      <c r="E8" s="9"/>
      <c r="F8" s="9"/>
    </row>
    <row r="9" spans="1:6" ht="15" thickBot="1">
      <c r="A9" s="10" t="s">
        <v>252</v>
      </c>
      <c r="B9" s="228">
        <v>197882.348</v>
      </c>
      <c r="C9" s="228">
        <v>333</v>
      </c>
      <c r="D9" s="9"/>
      <c r="E9" s="9"/>
      <c r="F9" s="9"/>
    </row>
    <row r="10" spans="1:6" ht="15" thickBot="1">
      <c r="A10" s="11" t="s">
        <v>253</v>
      </c>
      <c r="B10" s="230">
        <v>5509464.569</v>
      </c>
      <c r="C10" s="230">
        <v>5</v>
      </c>
      <c r="D10" s="9"/>
      <c r="E10" s="9"/>
      <c r="F10" s="9"/>
    </row>
    <row r="11" spans="1:6" ht="14.25">
      <c r="A11" s="239"/>
      <c r="B11" s="240"/>
      <c r="C11" s="241"/>
      <c r="D11" s="9"/>
      <c r="E11" s="9"/>
      <c r="F11" s="9"/>
    </row>
    <row r="12" spans="1:6" ht="15.75">
      <c r="A12" s="8"/>
      <c r="B12" s="306"/>
      <c r="C12" s="9"/>
      <c r="D12" s="9"/>
      <c r="E12" s="9"/>
      <c r="F12" s="9"/>
    </row>
    <row r="13" spans="1:6" ht="14.25">
      <c r="A13" s="238"/>
      <c r="B13" s="241"/>
      <c r="C13" s="241"/>
      <c r="D13" s="9"/>
      <c r="E13" s="9"/>
      <c r="F13" s="9"/>
    </row>
    <row r="14" spans="1:6" ht="15.75">
      <c r="A14" s="8" t="s">
        <v>254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242"/>
      <c r="B16" s="243"/>
      <c r="C16" s="243"/>
      <c r="D16" s="243"/>
      <c r="E16" s="9"/>
      <c r="F16" s="9"/>
    </row>
    <row r="17" spans="1:6" ht="22.5">
      <c r="A17" s="244"/>
      <c r="B17" s="1" t="s">
        <v>299</v>
      </c>
      <c r="C17" s="1" t="s">
        <v>300</v>
      </c>
      <c r="D17" s="1" t="s">
        <v>255</v>
      </c>
      <c r="E17" s="9"/>
      <c r="F17" s="9"/>
    </row>
    <row r="18" spans="1:6" ht="8.25" customHeight="1" thickBot="1">
      <c r="A18" s="245"/>
      <c r="B18" s="246"/>
      <c r="C18" s="246"/>
      <c r="D18" s="246"/>
      <c r="E18" s="9"/>
      <c r="F18" s="9"/>
    </row>
    <row r="19" spans="1:6" ht="15" thickBot="1">
      <c r="A19" s="47" t="s">
        <v>256</v>
      </c>
      <c r="B19" s="247">
        <v>15223521.332120001</v>
      </c>
      <c r="C19" s="247">
        <v>16489023.084467707</v>
      </c>
      <c r="D19" s="248">
        <v>0.08312805721746076</v>
      </c>
      <c r="E19" s="9"/>
      <c r="F19" s="9"/>
    </row>
    <row r="20" spans="1:6" ht="15" thickBot="1">
      <c r="A20" s="10" t="s">
        <v>257</v>
      </c>
      <c r="B20" s="228">
        <v>8905804.024540002</v>
      </c>
      <c r="C20" s="228">
        <v>10701662.629506867</v>
      </c>
      <c r="D20" s="249">
        <v>0.20165036194580138</v>
      </c>
      <c r="E20" s="9"/>
      <c r="F20" s="9"/>
    </row>
    <row r="21" spans="1:6" ht="15" thickBot="1">
      <c r="A21" s="10" t="s">
        <v>258</v>
      </c>
      <c r="B21" s="228">
        <v>6267989.837889998</v>
      </c>
      <c r="C21" s="228">
        <v>5749492.994449734</v>
      </c>
      <c r="D21" s="250">
        <v>-0.08272139184175939</v>
      </c>
      <c r="E21" s="9"/>
      <c r="F21" s="9"/>
    </row>
    <row r="22" spans="1:6" ht="15" thickBot="1">
      <c r="A22" s="10" t="s">
        <v>259</v>
      </c>
      <c r="B22" s="228">
        <v>49727.46969</v>
      </c>
      <c r="C22" s="228">
        <v>37867.460511107645</v>
      </c>
      <c r="D22" s="250">
        <v>-0.23850015399591817</v>
      </c>
      <c r="E22" s="9"/>
      <c r="F22" s="9"/>
    </row>
    <row r="23" spans="1:6" ht="15" thickBot="1">
      <c r="A23" s="251" t="s">
        <v>260</v>
      </c>
      <c r="B23" s="230">
        <v>5497481.620680001</v>
      </c>
      <c r="C23" s="230">
        <v>6555412.992312324</v>
      </c>
      <c r="D23" s="252">
        <v>0.19243927394912597</v>
      </c>
      <c r="E23" s="9"/>
      <c r="F23" s="9"/>
    </row>
    <row r="24" spans="1:6" ht="15.75">
      <c r="A24" s="8"/>
      <c r="B24" s="306"/>
      <c r="C24" s="8"/>
      <c r="D24" s="306"/>
      <c r="E24" s="9"/>
      <c r="F24" s="9"/>
    </row>
    <row r="25" spans="1:6" ht="15.75">
      <c r="A25" s="8"/>
      <c r="B25" s="306"/>
      <c r="C25" s="8"/>
      <c r="D25" s="306"/>
      <c r="E25" s="9"/>
      <c r="F25" s="9"/>
    </row>
    <row r="26" spans="1:6" ht="15.75">
      <c r="A26" s="8"/>
      <c r="B26" s="306"/>
      <c r="C26" s="8"/>
      <c r="D26" s="306"/>
      <c r="E26" s="9"/>
      <c r="F26" s="9"/>
    </row>
    <row r="27" spans="1:6" ht="15.75">
      <c r="A27" s="8"/>
      <c r="B27" s="306"/>
      <c r="C27" s="8"/>
      <c r="D27" s="306"/>
      <c r="E27" s="9"/>
      <c r="F27" s="9"/>
    </row>
    <row r="28" spans="1:6" ht="15.75">
      <c r="A28" s="8"/>
      <c r="B28" s="306"/>
      <c r="C28" s="8"/>
      <c r="D28" s="306"/>
      <c r="E28" s="9"/>
      <c r="F28" s="9"/>
    </row>
    <row r="29" spans="1:6" ht="15.75">
      <c r="A29" s="8"/>
      <c r="B29" s="306"/>
      <c r="C29" s="8"/>
      <c r="D29" s="306"/>
      <c r="E29" s="9"/>
      <c r="F29" s="9"/>
    </row>
    <row r="30" spans="1:6" ht="15.75">
      <c r="A30" s="8"/>
      <c r="B30" s="306"/>
      <c r="C30" s="8"/>
      <c r="D30" s="306"/>
      <c r="E30" s="9"/>
      <c r="F30" s="9"/>
    </row>
    <row r="31" spans="1:6" ht="15.75">
      <c r="A31" s="8"/>
      <c r="B31" s="306"/>
      <c r="C31" s="8"/>
      <c r="D31" s="306"/>
      <c r="E31" s="9"/>
      <c r="F31" s="9"/>
    </row>
    <row r="32" spans="1:6" ht="15.75">
      <c r="A32" s="8"/>
      <c r="B32" s="306"/>
      <c r="C32" s="8"/>
      <c r="D32" s="306"/>
      <c r="E32" s="9"/>
      <c r="F32" s="9"/>
    </row>
    <row r="33" spans="1:6" ht="15.75">
      <c r="A33" s="8"/>
      <c r="B33" s="306"/>
      <c r="C33" s="8"/>
      <c r="D33" s="306"/>
      <c r="E33" s="9"/>
      <c r="F33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LintnerV</cp:lastModifiedBy>
  <cp:lastPrinted>2012-05-23T12:51:41Z</cp:lastPrinted>
  <dcterms:created xsi:type="dcterms:W3CDTF">2006-06-15T12:53:47Z</dcterms:created>
  <dcterms:modified xsi:type="dcterms:W3CDTF">2013-05-28T12:54:34Z</dcterms:modified>
  <cp:category/>
  <cp:version/>
  <cp:contentType/>
  <cp:contentStatus/>
</cp:coreProperties>
</file>