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19170" windowHeight="6405" activeTab="0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OCP" sheetId="6" r:id="rId6"/>
    <sheet name="BCP" sheetId="7" r:id="rId7"/>
    <sheet name="CDCP" sheetId="8" r:id="rId8"/>
  </sheets>
  <definedNames>
    <definedName name="_xlnm.Print_Area" localSheetId="0">'banky'!$A$1:$J$134</definedName>
    <definedName name="_xlnm.Print_Area" localSheetId="6">'BCP'!$A$1:$H$37</definedName>
    <definedName name="_xlnm.Print_Area" localSheetId="7">'CDCP'!$A$1:$F$12</definedName>
    <definedName name="_xlnm.Print_Area" localSheetId="4">'kolektívne investovanie'!$A$1:$J$115</definedName>
    <definedName name="_xlnm.Print_Area" localSheetId="1">'poisťovne'!$A$1:$H$79</definedName>
  </definedNames>
  <calcPr fullCalcOnLoad="1"/>
</workbook>
</file>

<file path=xl/sharedStrings.xml><?xml version="1.0" encoding="utf-8"?>
<sst xmlns="http://schemas.openxmlformats.org/spreadsheetml/2006/main" count="741" uniqueCount="521">
  <si>
    <t>OPERÁCIE NA MEDZIBANKOVOM TRHU*</t>
  </si>
  <si>
    <t xml:space="preserve"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25 inštitúcií bola hodnota HHI 400.
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</si>
  <si>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25 inštitúcií bola hodnota HHI 400.
Aktíva sú vyjadrené v hrubej (brutto) hodnote; rovnosť s pasívami sa dosiahne odrátaním hodnoty odpisov, opravných položiek.
*   Kvôli zmenám vo výkazníctve sú od 1.1.2007 pokladničné poukážky a zmenky držané do splatnosti zaradené do operácií na medzibankovom trhu. Táto zmena bola zohľadnená aj pri výpočte medziroč. zmeny.
**  Kvôli zmenám vo výkazníctve objem rizikovo vážených aktív nezahŕňa rizikovo vážené aktíva pobočiek zahraničných bánk. Táto zmena bola zohľadnená aj pri výpočte medziročnej zmeny.</t>
  </si>
  <si>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</si>
  <si>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</si>
  <si>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</si>
  <si>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</si>
  <si>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</si>
  <si>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</si>
  <si>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</si>
  <si>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</si>
  <si>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</si>
  <si>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</si>
  <si>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</si>
  <si>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</si>
  <si>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</si>
  <si>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</si>
  <si>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</si>
  <si>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</si>
  <si>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</si>
  <si>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</si>
  <si>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</si>
  <si>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</si>
  <si>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</si>
  <si>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</si>
  <si>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</si>
  <si>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</si>
  <si>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</si>
  <si>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</si>
  <si>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</si>
  <si>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</si>
  <si>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</si>
  <si>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</si>
  <si>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</si>
  <si>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</si>
  <si>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</si>
  <si>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</si>
  <si>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</si>
  <si>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</si>
  <si>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</si>
  <si>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</si>
  <si>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</si>
  <si>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</si>
  <si>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 xml:space="preserve">Vlastné zdroje </t>
  </si>
  <si>
    <t>Štruktúra aktív a pasív bánk a pobočiek zahr. bánk (objemové údaje v tis. Sk)</t>
  </si>
  <si>
    <t>Výnosy a náklady bánk a pobočiek zahraničných bánk (hodnoty nákladov a výnosov v tis. SK)</t>
  </si>
  <si>
    <t>Medziročná zmena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</si>
  <si>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</si>
  <si>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</si>
  <si>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</si>
  <si>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</si>
  <si>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</si>
  <si>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</si>
  <si>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</si>
  <si>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</si>
  <si>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</si>
  <si>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</si>
  <si>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</si>
  <si>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</si>
  <si>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</si>
  <si>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</si>
  <si>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</si>
  <si>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</si>
  <si>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</si>
  <si>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</si>
  <si>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</si>
  <si>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</si>
  <si>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</si>
  <si>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</si>
  <si>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</si>
  <si>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</si>
  <si>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</si>
  <si>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</si>
  <si>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</si>
  <si>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</si>
  <si>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</si>
  <si>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Ukazovateľ prevádzkovej efektivity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</si>
  <si>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</si>
  <si>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</si>
  <si>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</si>
  <si>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</si>
  <si>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finančné spoločnosti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</si>
  <si>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</si>
  <si>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</si>
  <si>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</si>
  <si>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</si>
  <si>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</si>
  <si>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</si>
  <si>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Veľká majetková angažovanosť v rámci skupín (počet prekročení)</t>
  </si>
  <si>
    <t>Podiel nárokovateľ. hodnoty zabezpečení na celkovom objeme klasif. úverov klientom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</si>
  <si>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</si>
  <si>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</si>
  <si>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</si>
  <si>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</si>
  <si>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</si>
  <si>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</si>
  <si>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</si>
  <si>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</si>
  <si>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</si>
  <si>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</si>
  <si>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</si>
  <si>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</si>
  <si>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</si>
  <si>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KAPITÁLOVÁ PRIMERANOSŤ</t>
  </si>
  <si>
    <t>Podiel vlastných zdrojov na bilančnej sume (bez pobočiek)</t>
  </si>
  <si>
    <t>Podiel možnej straty na vlastných zdrojoch pri dosiahnutí KP 8% (bez pobočiek)</t>
  </si>
  <si>
    <t>Čistý zisk celkom</t>
  </si>
  <si>
    <t>ROE</t>
  </si>
  <si>
    <t>Podiel na trhu</t>
  </si>
  <si>
    <t>NAV fondov (tis. Sk)</t>
  </si>
  <si>
    <t>Počet klientov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</si>
  <si>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</si>
  <si>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</si>
  <si>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</si>
  <si>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</si>
  <si>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</si>
  <si>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</si>
  <si>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</si>
  <si>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</si>
  <si>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Dôchodkové fondy (údaje v tis. Sk)</t>
  </si>
  <si>
    <t>Celkom</t>
  </si>
  <si>
    <t>Konzervatívny</t>
  </si>
  <si>
    <t>Vyvážený</t>
  </si>
  <si>
    <t>Rastový</t>
  </si>
  <si>
    <t>Štruktúra investícii dôchodkových fondov (údaje v tis. Sk)</t>
  </si>
  <si>
    <t>Podiel EUR</t>
  </si>
  <si>
    <t>Podiel iných cudzích mien</t>
  </si>
  <si>
    <t>Účty v bankách</t>
  </si>
  <si>
    <t>Dlhopisy</t>
  </si>
  <si>
    <t>Akcie</t>
  </si>
  <si>
    <t>Ostatné</t>
  </si>
  <si>
    <t>Záväzky</t>
  </si>
  <si>
    <t>Správcovská spoločnosť</t>
  </si>
  <si>
    <t>NAV otvorených podielových fondov (tis. Sk)</t>
  </si>
  <si>
    <t>Spolu</t>
  </si>
  <si>
    <t>Tatra Asset Management</t>
  </si>
  <si>
    <t>Asset Management SLSP</t>
  </si>
  <si>
    <t>VÚB Asset Management</t>
  </si>
  <si>
    <t>Prvá Penzijná</t>
  </si>
  <si>
    <t>Istro Asset Management</t>
  </si>
  <si>
    <t>AIG Funds Central Europe</t>
  </si>
  <si>
    <t>ČSOB Asset Management</t>
  </si>
  <si>
    <t>Investičná a dôchodková</t>
  </si>
  <si>
    <t>KD Investments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</si>
  <si>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</si>
  <si>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</si>
  <si>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</si>
  <si>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</si>
  <si>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</si>
  <si>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</si>
  <si>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</si>
  <si>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</si>
  <si>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</si>
  <si>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</si>
  <si>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</si>
  <si>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</si>
  <si>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</si>
  <si>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</si>
  <si>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</si>
  <si>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3 roky</t>
  </si>
  <si>
    <t>Min</t>
  </si>
  <si>
    <t>Priemer</t>
  </si>
  <si>
    <t>Max</t>
  </si>
  <si>
    <t>Fondy peňažného trhu</t>
  </si>
  <si>
    <t>Ostatné fondy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</si>
  <si>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všetkých troch ukazovateľov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</si>
  <si>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 xml:space="preserve">    z toho: Operácie s NBS a zahr. emisnými bankami (vrát. poklad. poukážok NBS)</t>
  </si>
  <si>
    <t>Ukazovatele rizík a kapitálovej primeranosti bánk a pobočiek zahr. bánk a ich rozdelenie v bankovom sektore</t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</si>
  <si>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</si>
  <si>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</si>
  <si>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</si>
  <si>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</si>
  <si>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Kapitálová primeranosť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</si>
  <si>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</si>
  <si>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</si>
  <si>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</si>
  <si>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</si>
  <si>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</si>
  <si>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</si>
  <si>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 xml:space="preserve">        z toho: vklady poistené vo FOV</t>
  </si>
  <si>
    <t>VKLADY A PRIJATÉ ÚVERY OD KLIENTOV</t>
  </si>
  <si>
    <t>Čísla v zátvorkách pod hodnotami kvartilov vyjadrujú podiel bánk (meraný objemom čistých aktív), 
u ktorých je hodnota príslušného ukazovateľa medzi hodnotou daného kvartilu a predchádzajúceho kvartilu.</t>
  </si>
  <si>
    <t>Kótované</t>
  </si>
  <si>
    <t>Voľný trh</t>
  </si>
  <si>
    <t>Cenné papiere spolu</t>
  </si>
  <si>
    <t xml:space="preserve">  Akcie a podielové listy</t>
  </si>
  <si>
    <t xml:space="preserve">  Dlhopisy</t>
  </si>
  <si>
    <t>Nekótované</t>
  </si>
  <si>
    <t xml:space="preserve">  Akcie a podielové listy</t>
  </si>
  <si>
    <t xml:space="preserve">    Kurzotvorné obchody</t>
  </si>
  <si>
    <t xml:space="preserve">    Priame obchody</t>
  </si>
  <si>
    <t>Dátum</t>
  </si>
  <si>
    <t xml:space="preserve">SDXGroup – </t>
  </si>
  <si>
    <t>SDXGroup - súkromný sektor</t>
  </si>
  <si>
    <t>SAX</t>
  </si>
  <si>
    <t>verejný sektor</t>
  </si>
  <si>
    <t>Objem obchodov</t>
  </si>
  <si>
    <t>Objem spravovaného majetku</t>
  </si>
  <si>
    <t>Banky a pobočky zahr. bánk</t>
  </si>
  <si>
    <t>Počet obchodníkov</t>
  </si>
  <si>
    <r>
      <t xml:space="preserve">CR3 je </t>
    </r>
    <r>
      <rPr>
        <sz val="7"/>
        <rFont val="Times New Roman"/>
        <family val="1"/>
      </rPr>
      <t>podiel troch inštitúcií s najvyšším objemom danej položky na celkovom objeme danej položky v sektore.</t>
    </r>
  </si>
  <si>
    <r>
      <t>CR5 je</t>
    </r>
    <r>
      <rPr>
        <sz val="7"/>
        <rFont val="Times New Roman"/>
        <family val="1"/>
      </rPr>
      <t xml:space="preserve"> podiel piatich inštitúcií s najvyšším objemom danej položky na celkovom objeme danej položky v sektore.</t>
    </r>
  </si>
  <si>
    <r>
      <t xml:space="preserve">HHI je </t>
    </r>
    <r>
      <rPr>
        <sz val="7"/>
        <rFont val="Times New Roman"/>
        <family val="1"/>
      </rPr>
      <t>definovaný ako súčet druhých mocnín podielov jednotlivých inštitúcií na celkovom objeme danej položky vyjadrený v %.</t>
    </r>
  </si>
  <si>
    <t>Do výpočtu všetkých troch ukazovateľov vstupujú iba inštitúcie, v ktorých je hodnota danej položky kladná.</t>
  </si>
  <si>
    <t>IS – 1</t>
  </si>
  <si>
    <t>IS – 2</t>
  </si>
  <si>
    <t>IS – 3</t>
  </si>
  <si>
    <t>Obchody celkom</t>
  </si>
  <si>
    <t>Podielové listy</t>
  </si>
  <si>
    <t>Zastupiteľné CP</t>
  </si>
  <si>
    <t>Zahraničné CP</t>
  </si>
  <si>
    <t>Nástroje peňažného trhu</t>
  </si>
  <si>
    <t>Futures</t>
  </si>
  <si>
    <t>Forward</t>
  </si>
  <si>
    <t>Swap</t>
  </si>
  <si>
    <t>Opcie</t>
  </si>
  <si>
    <t>Kombinácie</t>
  </si>
  <si>
    <t xml:space="preserve">IS-1 –  prijatie pokynu klienta na nadobudnutie, predaj alebo iné nakladanie s investičnými nástrojmi a následné postúpenie pokynu klienta na účel jeho vykonania. </t>
  </si>
  <si>
    <t xml:space="preserve">IS-2 – prijatie pokynu klienta na nadobudnutie alebo predaj investičného nástroja a jeho vykonanie na iný účet ako na účet poskytovateľa služby. </t>
  </si>
  <si>
    <t>IS-3 – prijatie pokynu klienta na nadobudnutie alebo predaj investičného nástroja a jeho vykonanie na vlastný účet.</t>
  </si>
  <si>
    <t>Median</t>
  </si>
  <si>
    <t>Primeranosť vlastných zdrojov</t>
  </si>
  <si>
    <t xml:space="preserve">   Fin. spoločnosti (podiel na úveroch fin. spol.)</t>
  </si>
  <si>
    <t>Objem</t>
  </si>
  <si>
    <t>Objem - predch. obd.</t>
  </si>
  <si>
    <t>% zmena</t>
  </si>
  <si>
    <t>Podiel na celk. predp. poistnom</t>
  </si>
  <si>
    <t>C3</t>
  </si>
  <si>
    <t>HHI predch. obd.</t>
  </si>
  <si>
    <t xml:space="preserve">ROA </t>
  </si>
  <si>
    <t xml:space="preserve">ROE </t>
  </si>
  <si>
    <t>Životné poistenie</t>
  </si>
  <si>
    <t>Neživotné poistenie</t>
  </si>
  <si>
    <t>Rezerva na krytie záväzkov z finančného umiestnenia v mene poistených</t>
  </si>
  <si>
    <t>Dlhopisy bánk</t>
  </si>
  <si>
    <t>Termínované účty v bankách</t>
  </si>
  <si>
    <t>Hypotekárne záložné listy</t>
  </si>
  <si>
    <t>z finančného umiestnenia v mene poistených (objemové údaje v tis. Sk)</t>
  </si>
  <si>
    <t>Vývoj trhových indexov</t>
  </si>
  <si>
    <t>Čistý zisk a ukazovatele ziskovosti poisťovní (údaje o zisku v tis. Sk)</t>
  </si>
  <si>
    <t>Náklady na poistné plnenia (objemové údaje v tis. Sk)</t>
  </si>
  <si>
    <t>Škodovosť v neživotnom poistení</t>
  </si>
  <si>
    <t>Štruktúra technických rezerv poisťovní (objemové údaje v tis. Sk)</t>
  </si>
  <si>
    <t xml:space="preserve">Umiestnenie technických rezerv poisťovní okrem rezervy na krytie záväzkov </t>
  </si>
  <si>
    <t>Kumula-
tívne</t>
  </si>
  <si>
    <t>HHI pri rovnomer. rozložení</t>
  </si>
  <si>
    <t>rovnomer. rozložení</t>
  </si>
  <si>
    <t xml:space="preserve">CR3 je podiel troch inštitúcií s najvyšším objemom danej položky na celkovom objeme danej položky v sektore.
HHI je definovaný ako súčet druhých mocnín podielov jednotlivých inštitúcií na celkovom objeme danej položky vyjadrený v %.
Do výpočtu oboch ukazovateľov vstupujú iba inštitúcie, v ktorých je hodnota danej položky kladná.
Pri rovnakej hodnote podielu všetkých inštitúcií by pri počte 25 inštitúcií bola hodnota HHI 400.
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</si>
  <si>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</si>
  <si>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</si>
  <si>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</si>
  <si>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</t>
  </si>
  <si>
    <t>ING Tatry - Sympatia, d.d.s., a.s.</t>
  </si>
  <si>
    <t>Príspevkové</t>
  </si>
  <si>
    <t>Výplatné</t>
  </si>
  <si>
    <t>Štruktúra investícii doplnkových dôchodkových fondov (údaje v tis. Sk)</t>
  </si>
  <si>
    <t>Čistá hodnota aktív *</t>
  </si>
  <si>
    <t>(*) Čistá hodnota aktív je počítaná len za podiely predané v Slovenskej republike</t>
  </si>
  <si>
    <t>Pomer k HDP</t>
  </si>
  <si>
    <t>Rizikovo vážené aktíva bankovej knihy**</t>
  </si>
  <si>
    <t>Rizikovo vážené aktíva obchodnej knihy**</t>
  </si>
  <si>
    <t>Iné rizikovo vážené aktíva**</t>
  </si>
  <si>
    <t>Hodnota k 
30.6.2007</t>
  </si>
  <si>
    <t>Hodnota k 30.6.2006</t>
  </si>
  <si>
    <t>Priemer vážený menova-
teľom 
(30.6.2007)</t>
  </si>
  <si>
    <t>Objem spolu 
(30.6.2007)</t>
  </si>
  <si>
    <t>Trhová kapitalizácia k 30.6.2007 (údaje v tis. Sk)</t>
  </si>
  <si>
    <t>Objem obchodov k 30.6.2007 (údaje v tis. Sk)</t>
  </si>
  <si>
    <t>Objem obchodov podľa jednotlivých investičných služieb k 30.6.2007 (údaje v tis. Sk)</t>
  </si>
  <si>
    <t>Čisté predaje otvorených podielových fondov k 30.6.2007 (údaje v tis. Sk)</t>
  </si>
  <si>
    <t>Priemerné výkonnosti otvorených podielových fondov k 30.6.2007 (údaje v %, resp. % p.a. pre 3 roky)</t>
  </si>
  <si>
    <t>Štruktúra aktív tuzemských podielových fondov k 30.6.2007 (údaje v tis. Sk)</t>
  </si>
  <si>
    <t>Správcovské spoločnosti k 30.6.2007</t>
  </si>
  <si>
    <t>Náklady, výnosy a ukazovatele ziskovosti tuzemských správcovských spoločností k 30.6.2007 (údaje v tis. Sk)</t>
  </si>
  <si>
    <t>Štruktúra otvorených podielových fondov k 30.6.2007 (údaje v tis. Sk)</t>
  </si>
  <si>
    <t>Doplnkové dôchodkové spoločnosti k 30.6.2007</t>
  </si>
  <si>
    <t>Hospodársky výsledok DDS k 30.6.2007 (údaje v tis. Sk)</t>
  </si>
  <si>
    <t>NAV fondov k 30.6.2007 (údaje v tis. Sk)</t>
  </si>
  <si>
    <t>NAV k 30.6.2007</t>
  </si>
  <si>
    <t>NAV k 30.6.2006</t>
  </si>
  <si>
    <t>Hodnota k 30.6.2007</t>
  </si>
  <si>
    <t>Hodnota k 30.6.2006</t>
  </si>
  <si>
    <t>Dôchodkové správcovské spoločnosti k 30.6.2007</t>
  </si>
  <si>
    <t>Hospodársky výsledok DSS k 30.6.2007 (údaje v tis. Sk)</t>
  </si>
  <si>
    <t/>
  </si>
  <si>
    <t>0.21%       (7%)</t>
  </si>
  <si>
    <t>0.39%       (23%)</t>
  </si>
  <si>
    <t>0.65%       (8%)</t>
  </si>
  <si>
    <t>0.90%       (63%)</t>
  </si>
  <si>
    <t>3.54%       (4%)</t>
  </si>
  <si>
    <t>6.01%       (6%)</t>
  </si>
  <si>
    <t>9.54%       (12%)</t>
  </si>
  <si>
    <t>13.71%       (57%)</t>
  </si>
  <si>
    <t>52.51%       (12%)</t>
  </si>
  <si>
    <t>56.51%       (60%)</t>
  </si>
  <si>
    <t>75.39%       (21%)</t>
  </si>
  <si>
    <t>13371.23%       (7%)</t>
  </si>
  <si>
    <t>55.78%       (9%)</t>
  </si>
  <si>
    <t>70.03%       (39%)</t>
  </si>
  <si>
    <t>86.37%       (43%)</t>
  </si>
  <si>
    <t>111.44%       (8%)</t>
  </si>
  <si>
    <t>0.35%       (9%)</t>
  </si>
  <si>
    <t>0.96%       (26%)</t>
  </si>
  <si>
    <t>1.45%       (27%)</t>
  </si>
  <si>
    <t>7.94%       (38%)</t>
  </si>
  <si>
    <t>1.60%       (16%)</t>
  </si>
  <si>
    <t>1.93%       (17%)</t>
  </si>
  <si>
    <t>3.17%       (52%)</t>
  </si>
  <si>
    <t>700.00%       (14%)</t>
  </si>
  <si>
    <t>0.68%       (17%)</t>
  </si>
  <si>
    <t>1.39%       (19%)</t>
  </si>
  <si>
    <t>1.76%       (38%)</t>
  </si>
  <si>
    <t>2.40%       (24%)</t>
  </si>
  <si>
    <t>0.43%       (30%)</t>
  </si>
  <si>
    <t>0.57%       (37%)</t>
  </si>
  <si>
    <t>0.77%       (19%)</t>
  </si>
  <si>
    <t>5.34%       (8%)</t>
  </si>
  <si>
    <t>-0.86%       (32%)</t>
  </si>
  <si>
    <t>-0.28%       (7%)</t>
  </si>
  <si>
    <t>0.15%       (21%)</t>
  </si>
  <si>
    <t>1.95%       (39%)</t>
  </si>
  <si>
    <t>0.59%       (9%)</t>
  </si>
  <si>
    <t>0.98%       (30%)</t>
  </si>
  <si>
    <t>1.47%       (23%)</t>
  </si>
  <si>
    <t>7.48%       (38%)</t>
  </si>
  <si>
    <t xml:space="preserve"> 14  268 665</t>
  </si>
  <si>
    <t xml:space="preserve"> 12 122 286</t>
  </si>
  <si>
    <t xml:space="preserve"> 5 714 572</t>
  </si>
  <si>
    <t xml:space="preserve"> 24 749 282</t>
  </si>
  <si>
    <t>0.01%       (9%)</t>
  </si>
  <si>
    <t>1.57%       (33%)</t>
  </si>
  <si>
    <t>4.18%       (41%)</t>
  </si>
  <si>
    <t>14.54%       (18%)</t>
  </si>
  <si>
    <t>0.11%       (9%)</t>
  </si>
  <si>
    <t>1.05%       (28%)</t>
  </si>
  <si>
    <t>5.87%       (45%)</t>
  </si>
  <si>
    <t>20.77%       (18%)</t>
  </si>
  <si>
    <t>0.00%       (9%)</t>
  </si>
  <si>
    <t>1.29%       (24%)</t>
  </si>
  <si>
    <t>2.46%       (30%)</t>
  </si>
  <si>
    <t>14.74%       (36%)</t>
  </si>
  <si>
    <t>0.00%       (54%)</t>
  </si>
  <si>
    <t>0.00%       (0%)</t>
  </si>
  <si>
    <t>0.00%       (14%)</t>
  </si>
  <si>
    <t>3.12%       (27%)</t>
  </si>
  <si>
    <t>75.70%       (10%)</t>
  </si>
  <si>
    <t>102.61%       (43%)</t>
  </si>
  <si>
    <t>138.01%       (10%)</t>
  </si>
  <si>
    <t>3838.51%       (28%)</t>
  </si>
  <si>
    <t>115.07%       (5%)</t>
  </si>
  <si>
    <t>196.61%       (39%)</t>
  </si>
  <si>
    <t>287.48%       (17%)</t>
  </si>
  <si>
    <t>398.81%       (20%)</t>
  </si>
  <si>
    <t>14.75%       (4%)</t>
  </si>
  <si>
    <t>31.02%       (39%)</t>
  </si>
  <si>
    <t>53.30%       (13%)</t>
  </si>
  <si>
    <t>97.61%       (32%)</t>
  </si>
  <si>
    <t>-6.97%       (35%)</t>
  </si>
  <si>
    <t>0.01%       (7%)</t>
  </si>
  <si>
    <t>24.80%       (33%)</t>
  </si>
  <si>
    <t>76.27%       (6%)</t>
  </si>
  <si>
    <t>-34.24%       (26%)</t>
  </si>
  <si>
    <t>0.00%       (7%)</t>
  </si>
  <si>
    <t>20.06%       (6%)</t>
  </si>
  <si>
    <t>200.31%       (41%)</t>
  </si>
  <si>
    <t>-24.07%       (26%)</t>
  </si>
  <si>
    <t>0.01%       (6%)</t>
  </si>
  <si>
    <t>30.92%       (8%)</t>
  </si>
  <si>
    <t>153.84%       (41%)</t>
  </si>
  <si>
    <t>2.27%       (12%)</t>
  </si>
  <si>
    <t>6.55%       (26%)</t>
  </si>
  <si>
    <t>20.70%       (40%)</t>
  </si>
  <si>
    <t>155787.50%       (17%)</t>
  </si>
  <si>
    <t>34.09%       (8%)</t>
  </si>
  <si>
    <t>52.48%       (49%)</t>
  </si>
  <si>
    <t>57.86%       (24%)</t>
  </si>
  <si>
    <t>166.32%       (19%)</t>
  </si>
  <si>
    <t>15.44%       (4%)</t>
  </si>
  <si>
    <t>38.64%       (26%)</t>
  </si>
  <si>
    <t>55.50%       (5%)</t>
  </si>
  <si>
    <t>79.11%       (42%)</t>
  </si>
  <si>
    <t>51.14%       (25%)</t>
  </si>
  <si>
    <t>77.55%       (53%)</t>
  </si>
  <si>
    <t>102.77%       (16%)</t>
  </si>
  <si>
    <t>2692.01%       (6%)</t>
  </si>
  <si>
    <t>-41.38%       (53%)</t>
  </si>
  <si>
    <t>-29.42%       (22%)</t>
  </si>
  <si>
    <t>-0.51%       (19%)</t>
  </si>
  <si>
    <t>96.20%       (6%)</t>
  </si>
  <si>
    <t>-16.78%       (45%)</t>
  </si>
  <si>
    <t>-6.69%       (19%)</t>
  </si>
  <si>
    <t>9.77%       (20%)</t>
  </si>
  <si>
    <t>96.20%       (16%)</t>
  </si>
  <si>
    <t>-42.02%       (59%)</t>
  </si>
  <si>
    <t>-32.54%       (9%)</t>
  </si>
  <si>
    <t>2.64%       (24%)</t>
  </si>
  <si>
    <t>96.20%       (8%)</t>
  </si>
  <si>
    <t>-19.39%       (27%)</t>
  </si>
  <si>
    <t>-9.81%       (37%)</t>
  </si>
  <si>
    <t>5.23%       (17%)</t>
  </si>
  <si>
    <t>96.20%       (20%)</t>
  </si>
  <si>
    <t>-210.57%       (24%)</t>
  </si>
  <si>
    <t>-49.72%       (12%)</t>
  </si>
  <si>
    <t>11.21%       (27%)</t>
  </si>
  <si>
    <t>348.48%       (17%)</t>
  </si>
  <si>
    <t>-39.97%       (19%)</t>
  </si>
  <si>
    <t>-4.65%       (38%)</t>
  </si>
  <si>
    <t>7.48%       (11%)</t>
  </si>
  <si>
    <t>616.72%       (13%)</t>
  </si>
  <si>
    <t>-10.70%       (36%)</t>
  </si>
  <si>
    <t>46.48%       (9%)</t>
  </si>
  <si>
    <t>103.60%       (9%)</t>
  </si>
  <si>
    <t>680.79%       (27%)</t>
  </si>
  <si>
    <t>11.75%       (40%)</t>
  </si>
  <si>
    <t>17.45%       (30%)</t>
  </si>
  <si>
    <t>22.34%       (8%)</t>
  </si>
  <si>
    <t>44.34%       (2%)</t>
  </si>
  <si>
    <t>87.21%       (26%)</t>
  </si>
  <si>
    <t>98.76%       (34%)</t>
  </si>
  <si>
    <t>99.95%       (15%)</t>
  </si>
  <si>
    <t>100.00%       (5%)</t>
  </si>
  <si>
    <t>6.05%       (40%)</t>
  </si>
  <si>
    <t>9.43%       (30%)</t>
  </si>
  <si>
    <t>10.41%       (5%)</t>
  </si>
  <si>
    <t>43.40%       (5%)</t>
  </si>
  <si>
    <t>31.81%       (40%)</t>
  </si>
  <si>
    <t>54.14%       (30%)</t>
  </si>
  <si>
    <t>64.19%       (8%)</t>
  </si>
  <si>
    <t>81.96%       (2%)</t>
  </si>
  <si>
    <r>
      <t xml:space="preserve">Priemer vážený menova-
teľom 
</t>
    </r>
    <r>
      <rPr>
        <b/>
        <sz val="5"/>
        <rFont val="Arial Narrow"/>
        <family val="2"/>
      </rPr>
      <t>(30.6.2006)</t>
    </r>
  </si>
  <si>
    <t>Základné charakteristiky obchodníkov s cennými papiermi (OCP) k 30.6.2007 (údaje v tis. Sk)</t>
  </si>
  <si>
    <t>OCP s min. základným imaním 35M</t>
  </si>
  <si>
    <t>Ostatní</t>
  </si>
  <si>
    <t>Trhové koncentrácie objemu obchodov obchodníkov s cennými papiermi</t>
  </si>
  <si>
    <t xml:space="preserve">  Banky a pobočky zahr. bánk</t>
  </si>
  <si>
    <t xml:space="preserve">  OCP s min. základným imaním 35M</t>
  </si>
  <si>
    <t xml:space="preserve">  Ostatní</t>
  </si>
  <si>
    <t>Trhové koncentrácie sú počítané za aktuálny kvartál</t>
  </si>
  <si>
    <t>OCP, ktorí nie sú bankami sa členia podľa základného imania. OCP so základným imaním menej ako 35 mil. nemajú licenciu na vykonávanie investičnej služby IS-3 (prijatie pokynu klienta na nadobudnutie alebo predaj investičného nástroja a jeho vykonanie na vlastný účet)</t>
  </si>
  <si>
    <t>12 198 843</t>
  </si>
  <si>
    <t>Axa DSS</t>
  </si>
  <si>
    <t>11 136 597</t>
  </si>
  <si>
    <t>5 887 125</t>
  </si>
  <si>
    <t>4 362 016</t>
  </si>
  <si>
    <t>4 117 805</t>
  </si>
  <si>
    <t>ČSOB DSS</t>
  </si>
  <si>
    <t>2 256 376</t>
  </si>
  <si>
    <t>39 958 762</t>
  </si>
  <si>
    <t>1 609 529</t>
  </si>
  <si>
    <t>12 063 455</t>
  </si>
  <si>
    <t>26 285 778</t>
  </si>
  <si>
    <t>13 464 066</t>
  </si>
  <si>
    <t>19 391 413</t>
  </si>
  <si>
    <t>7 304 618</t>
  </si>
  <si>
    <t>5 815 553</t>
  </si>
  <si>
    <t>9 350 868</t>
  </si>
  <si>
    <t>Doplnková dôchodková spoločnosť Tatra banky, a.s.</t>
  </si>
  <si>
    <t>6 222 398</t>
  </si>
  <si>
    <t>Stabilita, d.d.s., a.s</t>
  </si>
  <si>
    <t>4 351 460</t>
  </si>
  <si>
    <t>Axa d.d.s., a.s.</t>
  </si>
  <si>
    <t>2 909 266</t>
  </si>
  <si>
    <t>Stabilita, d.d.s., a.s.</t>
  </si>
  <si>
    <t>22 833 993</t>
  </si>
  <si>
    <t>22 198 185</t>
  </si>
  <si>
    <t>10 744 992</t>
  </si>
  <si>
    <t>11 120 853</t>
  </si>
  <si>
    <t>1 035 884</t>
  </si>
  <si>
    <t>1 040 511</t>
  </si>
  <si>
    <t>N.A</t>
  </si>
  <si>
    <t>6 016 887</t>
  </si>
  <si>
    <t>1 108 246</t>
  </si>
  <si>
    <t>Prvá penzijnáň</t>
  </si>
  <si>
    <t>ISTRO Asset Management</t>
  </si>
  <si>
    <t>Investičná a Dôchodková</t>
  </si>
  <si>
    <t>Allianz Asset Management</t>
  </si>
  <si>
    <t>-</t>
  </si>
  <si>
    <t xml:space="preserve">    Špeciálne fondy</t>
  </si>
  <si>
    <t xml:space="preserve">    Realitné fondy</t>
  </si>
  <si>
    <t xml:space="preserve">     Uzavreté fondy</t>
  </si>
  <si>
    <t xml:space="preserve">  Zahraničné (**)</t>
  </si>
  <si>
    <t xml:space="preserve">     Dlhopisové fondy*</t>
  </si>
  <si>
    <t xml:space="preserve">   Vklady uložené v bankách</t>
  </si>
  <si>
    <t xml:space="preserve">   Cenné papiere iné ako akcie a podielové listy</t>
  </si>
  <si>
    <t xml:space="preserve">   Akcie a podielové listy podielových fondov</t>
  </si>
  <si>
    <t xml:space="preserve">   Akcie a iné majetkové účasti</t>
  </si>
  <si>
    <t xml:space="preserve">   Ostatné aktíva</t>
  </si>
  <si>
    <t>* Finančné deriváty zahŕňajú deriváty s kladnou aj zápornou reálnou hodnotou</t>
  </si>
  <si>
    <t xml:space="preserve">   Finančné deriváty *</t>
  </si>
  <si>
    <t>Hodnota k  30.6.2007</t>
  </si>
  <si>
    <t>Podiel na celkovom predpísanom poistnom</t>
  </si>
  <si>
    <t>100.00%</t>
  </si>
  <si>
    <t xml:space="preserve">  Životné poistenie</t>
  </si>
  <si>
    <t xml:space="preserve">    Poistenie na dožitie, zmieš. poistenie a kapit. živ. poistenie okrem unit-linked</t>
  </si>
  <si>
    <t xml:space="preserve">    Unit-Linked</t>
  </si>
  <si>
    <t xml:space="preserve">    Pripoistenie</t>
  </si>
  <si>
    <t xml:space="preserve">    Ostatné</t>
  </si>
  <si>
    <t xml:space="preserve">  Neživotné poistenie</t>
  </si>
  <si>
    <t xml:space="preserve">    Poistenie zodp. za škodu spôsobenú prevádzkou mot. vozidla</t>
  </si>
  <si>
    <t xml:space="preserve">    Poistenie škôd na pozemných dopravných prostriedkoch</t>
  </si>
  <si>
    <t xml:space="preserve">    Poistenie majetku</t>
  </si>
  <si>
    <t>Podiel na celkovom predpís. poistnom</t>
  </si>
  <si>
    <t>HHI         30.6.2007</t>
  </si>
  <si>
    <t>HHI         30.6.2006</t>
  </si>
  <si>
    <t xml:space="preserve">        Poistenie zodp. za škodu spôsobenú prevádzkou mot. vozidla</t>
  </si>
  <si>
    <t xml:space="preserve">        Poistenie škôd na pozemných dopravných prostriedkoch</t>
  </si>
  <si>
    <t xml:space="preserve">        Poistenie majetku</t>
  </si>
  <si>
    <t xml:space="preserve">        Ostatné</t>
  </si>
  <si>
    <t>23.05%</t>
  </si>
  <si>
    <t>Podiel na celkových rezervách</t>
  </si>
  <si>
    <t>Dlhopisy vlád a centrálnych bánk SR a členských štátov EÚ alebo garantované SR, dlhopisy EIB, EBOR a MBOR</t>
  </si>
  <si>
    <t>Technické poistné postúpené zaisťovateľom (objemové údaje v tis. Sk)</t>
  </si>
  <si>
    <t>Technické poistné (objemové údaje v tis. Sk)</t>
  </si>
  <si>
    <t>Evidované emisie k 30.6.2007 (údaje v tis. Sk)</t>
  </si>
  <si>
    <t>Druh cenného papiera</t>
  </si>
  <si>
    <t>Počet
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</si>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</sst>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Sk&quot;;\-#,##0&quot; Sk&quot;"/>
    <numFmt numFmtId="173" formatCode="#,##0&quot; Sk&quot;;[Red]\-#,##0&quot; Sk&quot;"/>
    <numFmt numFmtId="174" formatCode="#,##0.00&quot; Sk&quot;;\-#,##0.00&quot; Sk&quot;"/>
    <numFmt numFmtId="175" formatCode="#,##0.00&quot; Sk&quot;;[Red]\-#,##0.00&quot; Sk&quot;"/>
    <numFmt numFmtId="176" formatCode="_-* #,##0&quot; Sk&quot;_-;\-* #,##0&quot; Sk&quot;_-;_-* &quot;-&quot;&quot; Sk&quot;_-;_-@_-"/>
    <numFmt numFmtId="177" formatCode="_-* #,##0_ _S_k_-;\-* #,##0_ _S_k_-;_-* &quot;-&quot;_ _S_k_-;_-@_-"/>
    <numFmt numFmtId="178" formatCode="_-* #,##0.00&quot; Sk&quot;_-;\-* #,##0.00&quot; Sk&quot;_-;_-* &quot;-&quot;??&quot; Sk&quot;_-;_-@_-"/>
    <numFmt numFmtId="179" formatCode="_-* #,##0.00_ _S_k_-;\-* #,##0.00_ _S_k_-;_-* &quot;-&quot;??_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0.0000"/>
    <numFmt numFmtId="185" formatCode="###\ ###\ ###\ ##0"/>
    <numFmt numFmtId="186" formatCode="0.0%"/>
    <numFmt numFmtId="187" formatCode="0.000%"/>
    <numFmt numFmtId="188" formatCode="0.000"/>
    <numFmt numFmtId="189" formatCode="[$€-2]\ #,##0.00_);[Red]\([$€-2]\ #,##0.00\)"/>
  </numFmts>
  <fonts count="22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b/>
      <sz val="7"/>
      <name val="Times New Roman"/>
      <family val="1"/>
    </font>
    <font>
      <sz val="7"/>
      <name val="Arial"/>
      <family val="0"/>
    </font>
    <font>
      <sz val="12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b/>
      <sz val="5"/>
      <name val="Arial Narrow"/>
      <family val="2"/>
    </font>
    <font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 style="medium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3" fillId="2" borderId="1" xfId="21" applyFont="1" applyFill="1" applyBorder="1" applyAlignment="1">
      <alignment vertical="top" wrapText="1"/>
      <protection/>
    </xf>
    <xf numFmtId="0" fontId="6" fillId="2" borderId="0" xfId="21" applyFont="1" applyFill="1" applyAlignment="1">
      <alignment vertical="top" wrapText="1"/>
      <protection/>
    </xf>
    <xf numFmtId="0" fontId="5" fillId="0" borderId="0" xfId="21">
      <alignment/>
      <protection/>
    </xf>
    <xf numFmtId="0" fontId="3" fillId="2" borderId="2" xfId="21" applyFont="1" applyFill="1" applyBorder="1">
      <alignment/>
      <protection/>
    </xf>
    <xf numFmtId="3" fontId="1" fillId="2" borderId="2" xfId="21" applyNumberFormat="1" applyFont="1" applyFill="1" applyBorder="1" applyAlignment="1">
      <alignment horizontal="right" vertical="top"/>
      <protection/>
    </xf>
    <xf numFmtId="3" fontId="1" fillId="2" borderId="3" xfId="21" applyNumberFormat="1" applyFont="1" applyFill="1" applyBorder="1" applyAlignment="1">
      <alignment horizontal="right" vertical="top"/>
      <protection/>
    </xf>
    <xf numFmtId="3" fontId="1" fillId="2" borderId="4" xfId="21" applyNumberFormat="1" applyFont="1" applyFill="1" applyBorder="1" applyAlignment="1">
      <alignment horizontal="right" vertical="top"/>
      <protection/>
    </xf>
    <xf numFmtId="0" fontId="3" fillId="2" borderId="1" xfId="0" applyFont="1" applyFill="1" applyBorder="1" applyAlignment="1">
      <alignment vertical="top" wrapText="1"/>
    </xf>
    <xf numFmtId="0" fontId="1" fillId="2" borderId="2" xfId="21" applyFont="1" applyFill="1" applyBorder="1" applyAlignment="1">
      <alignment horizontal="justify"/>
      <protection/>
    </xf>
    <xf numFmtId="0" fontId="2" fillId="2" borderId="0" xfId="21" applyFont="1" applyFill="1" applyAlignment="1">
      <alignment horizontal="justify" vertical="top" wrapText="1"/>
      <protection/>
    </xf>
    <xf numFmtId="0" fontId="9" fillId="2" borderId="2" xfId="0" applyFont="1" applyFill="1" applyBorder="1" applyAlignment="1">
      <alignment horizontal="justify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justify" vertical="top" wrapText="1"/>
    </xf>
    <xf numFmtId="0" fontId="11" fillId="2" borderId="2" xfId="0" applyFont="1" applyFill="1" applyBorder="1" applyAlignment="1">
      <alignment horizontal="justify"/>
    </xf>
    <xf numFmtId="0" fontId="2" fillId="2" borderId="5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/>
    </xf>
    <xf numFmtId="0" fontId="3" fillId="2" borderId="6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/>
    </xf>
    <xf numFmtId="0" fontId="5" fillId="0" borderId="0" xfId="21" applyFill="1">
      <alignment/>
      <protection/>
    </xf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horizontal="right"/>
    </xf>
    <xf numFmtId="0" fontId="3" fillId="2" borderId="5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wrapText="1"/>
    </xf>
    <xf numFmtId="0" fontId="3" fillId="2" borderId="5" xfId="0" applyFont="1" applyFill="1" applyBorder="1" applyAlignment="1">
      <alignment vertical="top"/>
    </xf>
    <xf numFmtId="10" fontId="9" fillId="2" borderId="7" xfId="22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4" fillId="2" borderId="0" xfId="21" applyFont="1" applyFill="1">
      <alignment/>
      <protection/>
    </xf>
    <xf numFmtId="0" fontId="5" fillId="2" borderId="0" xfId="21" applyFill="1">
      <alignment/>
      <protection/>
    </xf>
    <xf numFmtId="0" fontId="1" fillId="2" borderId="3" xfId="21" applyFont="1" applyFill="1" applyBorder="1" applyAlignment="1">
      <alignment vertical="top" wrapText="1"/>
      <protection/>
    </xf>
    <xf numFmtId="0" fontId="1" fillId="2" borderId="4" xfId="21" applyFont="1" applyFill="1" applyBorder="1" applyAlignment="1">
      <alignment vertical="top" wrapText="1"/>
      <protection/>
    </xf>
    <xf numFmtId="0" fontId="7" fillId="2" borderId="0" xfId="21" applyFont="1" applyFill="1">
      <alignment/>
      <protection/>
    </xf>
    <xf numFmtId="0" fontId="2" fillId="2" borderId="0" xfId="21" applyFont="1" applyFill="1" applyAlignment="1">
      <alignment horizontal="justify"/>
      <protection/>
    </xf>
    <xf numFmtId="0" fontId="3" fillId="2" borderId="2" xfId="21" applyFont="1" applyFill="1" applyBorder="1" applyAlignment="1">
      <alignment vertical="top" wrapText="1"/>
      <protection/>
    </xf>
    <xf numFmtId="0" fontId="1" fillId="2" borderId="0" xfId="21" applyFont="1" applyFill="1">
      <alignment/>
      <protection/>
    </xf>
    <xf numFmtId="0" fontId="0" fillId="2" borderId="8" xfId="0" applyFill="1" applyBorder="1" applyAlignment="1">
      <alignment/>
    </xf>
    <xf numFmtId="1" fontId="9" fillId="2" borderId="7" xfId="22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top"/>
    </xf>
    <xf numFmtId="10" fontId="9" fillId="2" borderId="4" xfId="22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 vertical="top"/>
    </xf>
    <xf numFmtId="10" fontId="9" fillId="2" borderId="9" xfId="22" applyNumberFormat="1" applyFont="1" applyFill="1" applyBorder="1" applyAlignment="1">
      <alignment horizontal="center" vertical="center" wrapText="1"/>
    </xf>
    <xf numFmtId="10" fontId="9" fillId="2" borderId="9" xfId="22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1" fillId="2" borderId="2" xfId="21" applyFont="1" applyFill="1" applyBorder="1" applyAlignment="1">
      <alignment horizontal="justify" wrapText="1"/>
      <protection/>
    </xf>
    <xf numFmtId="3" fontId="1" fillId="2" borderId="2" xfId="21" applyNumberFormat="1" applyFont="1" applyFill="1" applyBorder="1" applyAlignment="1">
      <alignment horizontal="right" vertical="top" wrapText="1"/>
      <protection/>
    </xf>
    <xf numFmtId="3" fontId="1" fillId="2" borderId="3" xfId="21" applyNumberFormat="1" applyFont="1" applyFill="1" applyBorder="1" applyAlignment="1">
      <alignment horizontal="right" vertical="top" wrapText="1"/>
      <protection/>
    </xf>
    <xf numFmtId="3" fontId="1" fillId="2" borderId="4" xfId="21" applyNumberFormat="1" applyFont="1" applyFill="1" applyBorder="1" applyAlignment="1">
      <alignment horizontal="right" vertical="top" wrapText="1"/>
      <protection/>
    </xf>
    <xf numFmtId="0" fontId="3" fillId="2" borderId="2" xfId="21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15" fillId="2" borderId="2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indent="2"/>
    </xf>
    <xf numFmtId="0" fontId="1" fillId="2" borderId="5" xfId="0" applyFont="1" applyFill="1" applyBorder="1" applyAlignment="1">
      <alignment horizontal="left" indent="1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 horizontal="justify"/>
    </xf>
    <xf numFmtId="0" fontId="10" fillId="2" borderId="0" xfId="0" applyFont="1" applyFill="1" applyAlignment="1">
      <alignment horizontal="justify"/>
    </xf>
    <xf numFmtId="0" fontId="8" fillId="2" borderId="5" xfId="0" applyFont="1" applyFill="1" applyBorder="1" applyAlignment="1">
      <alignment vertical="top" wrapText="1"/>
    </xf>
    <xf numFmtId="0" fontId="1" fillId="2" borderId="2" xfId="0" applyFont="1" applyFill="1" applyBorder="1" applyAlignment="1">
      <alignment/>
    </xf>
    <xf numFmtId="0" fontId="8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7" fillId="2" borderId="0" xfId="0" applyFont="1" applyFill="1" applyAlignment="1">
      <alignment/>
    </xf>
    <xf numFmtId="0" fontId="3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3" fillId="2" borderId="0" xfId="0" applyFont="1" applyFill="1" applyAlignment="1">
      <alignment horizontal="justify"/>
    </xf>
    <xf numFmtId="0" fontId="1" fillId="2" borderId="2" xfId="0" applyFont="1" applyFill="1" applyBorder="1" applyAlignment="1">
      <alignment horizontal="justify" wrapText="1"/>
    </xf>
    <xf numFmtId="3" fontId="1" fillId="2" borderId="2" xfId="0" applyNumberFormat="1" applyFont="1" applyFill="1" applyBorder="1" applyAlignment="1">
      <alignment horizontal="right" vertical="top" wrapText="1"/>
    </xf>
    <xf numFmtId="9" fontId="1" fillId="2" borderId="2" xfId="0" applyNumberFormat="1" applyFont="1" applyFill="1" applyBorder="1" applyAlignment="1">
      <alignment horizontal="right" vertical="top" wrapText="1"/>
    </xf>
    <xf numFmtId="3" fontId="1" fillId="2" borderId="3" xfId="0" applyNumberFormat="1" applyFont="1" applyFill="1" applyBorder="1" applyAlignment="1">
      <alignment horizontal="right" vertical="top" wrapText="1"/>
    </xf>
    <xf numFmtId="9" fontId="1" fillId="2" borderId="3" xfId="0" applyNumberFormat="1" applyFont="1" applyFill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9" fontId="1" fillId="2" borderId="4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justify"/>
    </xf>
    <xf numFmtId="0" fontId="1" fillId="2" borderId="2" xfId="0" applyFont="1" applyFill="1" applyBorder="1" applyAlignment="1">
      <alignment horizontal="right" vertical="top" wrapText="1"/>
    </xf>
    <xf numFmtId="1" fontId="1" fillId="2" borderId="2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1" fontId="1" fillId="2" borderId="3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1" fontId="1" fillId="2" borderId="4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justify" wrapText="1"/>
    </xf>
    <xf numFmtId="0" fontId="5" fillId="2" borderId="0" xfId="21" applyFill="1" applyBorder="1">
      <alignment/>
      <protection/>
    </xf>
    <xf numFmtId="0" fontId="4" fillId="2" borderId="5" xfId="0" applyFont="1" applyFill="1" applyBorder="1" applyAlignment="1">
      <alignment/>
    </xf>
    <xf numFmtId="0" fontId="17" fillId="2" borderId="5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5" fillId="2" borderId="0" xfId="0" applyFill="1" applyAlignment="1">
      <alignment/>
    </xf>
    <xf numFmtId="0" fontId="14" fillId="2" borderId="0" xfId="0" applyFont="1" applyFill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3" xfId="0" applyFont="1" applyFill="1" applyBorder="1" applyAlignment="1">
      <alignment horizontal="left" indent="1"/>
    </xf>
    <xf numFmtId="0" fontId="1" fillId="2" borderId="12" xfId="0" applyFont="1" applyFill="1" applyBorder="1" applyAlignment="1">
      <alignment horizontal="left" indent="1"/>
    </xf>
    <xf numFmtId="0" fontId="3" fillId="2" borderId="11" xfId="0" applyFont="1" applyFill="1" applyBorder="1" applyAlignment="1">
      <alignment vertical="top" wrapText="1"/>
    </xf>
    <xf numFmtId="0" fontId="1" fillId="2" borderId="14" xfId="0" applyFont="1" applyFill="1" applyBorder="1" applyAlignment="1">
      <alignment/>
    </xf>
    <xf numFmtId="0" fontId="3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4" fontId="1" fillId="2" borderId="2" xfId="21" applyNumberFormat="1" applyFont="1" applyFill="1" applyBorder="1" applyAlignment="1">
      <alignment horizontal="left" vertical="top" wrapText="1"/>
      <protection/>
    </xf>
    <xf numFmtId="14" fontId="1" fillId="2" borderId="3" xfId="21" applyNumberFormat="1" applyFont="1" applyFill="1" applyBorder="1" applyAlignment="1">
      <alignment horizontal="left" vertical="top" wrapText="1"/>
      <protection/>
    </xf>
    <xf numFmtId="0" fontId="3" fillId="2" borderId="1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/>
    </xf>
    <xf numFmtId="0" fontId="9" fillId="2" borderId="7" xfId="0" applyFont="1" applyFill="1" applyBorder="1" applyAlignment="1">
      <alignment horizontal="right" wrapText="1"/>
    </xf>
    <xf numFmtId="0" fontId="9" fillId="2" borderId="9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top" wrapText="1"/>
    </xf>
    <xf numFmtId="0" fontId="9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10" fontId="9" fillId="2" borderId="3" xfId="0" applyNumberFormat="1" applyFont="1" applyFill="1" applyBorder="1" applyAlignment="1">
      <alignment horizontal="center" wrapText="1"/>
    </xf>
    <xf numFmtId="10" fontId="9" fillId="0" borderId="3" xfId="0" applyNumberFormat="1" applyFont="1" applyBorder="1" applyAlignment="1">
      <alignment horizontal="center" vertical="top" wrapText="1"/>
    </xf>
    <xf numFmtId="10" fontId="9" fillId="2" borderId="4" xfId="0" applyNumberFormat="1" applyFont="1" applyFill="1" applyBorder="1" applyAlignment="1">
      <alignment horizontal="center" wrapText="1"/>
    </xf>
    <xf numFmtId="10" fontId="9" fillId="0" borderId="4" xfId="0" applyNumberFormat="1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10" fontId="9" fillId="2" borderId="0" xfId="0" applyNumberFormat="1" applyFont="1" applyFill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10" fontId="9" fillId="2" borderId="3" xfId="0" applyNumberFormat="1" applyFont="1" applyFill="1" applyBorder="1" applyAlignment="1">
      <alignment horizontal="center" vertical="center" wrapText="1"/>
    </xf>
    <xf numFmtId="10" fontId="9" fillId="0" borderId="3" xfId="0" applyNumberFormat="1" applyFont="1" applyBorder="1" applyAlignment="1">
      <alignment horizontal="center" vertical="center" wrapText="1"/>
    </xf>
    <xf numFmtId="10" fontId="9" fillId="2" borderId="4" xfId="0" applyNumberFormat="1" applyFont="1" applyFill="1" applyBorder="1" applyAlignment="1">
      <alignment horizontal="center" vertical="center" wrapText="1"/>
    </xf>
    <xf numFmtId="10" fontId="9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2" borderId="7" xfId="22" applyNumberFormat="1" applyFont="1" applyFill="1" applyBorder="1" applyAlignment="1">
      <alignment horizontal="center" vertical="center" wrapText="1"/>
    </xf>
    <xf numFmtId="10" fontId="9" fillId="0" borderId="3" xfId="0" applyNumberFormat="1" applyFont="1" applyFill="1" applyBorder="1" applyAlignment="1">
      <alignment horizontal="center" vertical="center" wrapText="1"/>
    </xf>
    <xf numFmtId="10" fontId="9" fillId="0" borderId="4" xfId="0" applyNumberFormat="1" applyFont="1" applyFill="1" applyBorder="1" applyAlignment="1">
      <alignment horizontal="center" vertical="center" wrapText="1"/>
    </xf>
    <xf numFmtId="10" fontId="9" fillId="2" borderId="3" xfId="0" applyNumberFormat="1" applyFont="1" applyFill="1" applyBorder="1" applyAlignment="1">
      <alignment horizontal="center" vertical="top" wrapText="1"/>
    </xf>
    <xf numFmtId="10" fontId="9" fillId="2" borderId="4" xfId="0" applyNumberFormat="1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center" wrapText="1"/>
    </xf>
    <xf numFmtId="10" fontId="9" fillId="0" borderId="3" xfId="0" applyNumberFormat="1" applyFont="1" applyFill="1" applyBorder="1" applyAlignment="1">
      <alignment horizontal="center" wrapText="1"/>
    </xf>
    <xf numFmtId="3" fontId="5" fillId="2" borderId="0" xfId="21" applyNumberFormat="1" applyFill="1">
      <alignment/>
      <protection/>
    </xf>
    <xf numFmtId="10" fontId="1" fillId="2" borderId="0" xfId="0" applyNumberFormat="1" applyFont="1" applyFill="1" applyBorder="1" applyAlignment="1">
      <alignment horizontal="right" vertical="top" indent="1"/>
    </xf>
    <xf numFmtId="3" fontId="1" fillId="2" borderId="0" xfId="0" applyNumberFormat="1" applyFont="1" applyFill="1" applyBorder="1" applyAlignment="1">
      <alignment horizontal="right" vertical="top" indent="1"/>
    </xf>
    <xf numFmtId="0" fontId="1" fillId="2" borderId="0" xfId="0" applyFont="1" applyFill="1" applyBorder="1" applyAlignment="1">
      <alignment horizontal="right" vertical="top" indent="1"/>
    </xf>
    <xf numFmtId="9" fontId="1" fillId="2" borderId="0" xfId="0" applyNumberFormat="1" applyFont="1" applyFill="1" applyBorder="1" applyAlignment="1">
      <alignment horizontal="right" vertical="top"/>
    </xf>
    <xf numFmtId="1" fontId="1" fillId="2" borderId="0" xfId="0" applyNumberFormat="1" applyFont="1" applyFill="1" applyBorder="1" applyAlignment="1">
      <alignment horizontal="right" vertical="top" wrapText="1" indent="1"/>
    </xf>
    <xf numFmtId="1" fontId="1" fillId="2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3" fontId="0" fillId="2" borderId="0" xfId="0" applyNumberFormat="1" applyFill="1" applyAlignment="1">
      <alignment/>
    </xf>
    <xf numFmtId="9" fontId="1" fillId="2" borderId="8" xfId="0" applyNumberFormat="1" applyFont="1" applyFill="1" applyBorder="1" applyAlignment="1">
      <alignment horizontal="right" vertical="top" wrapText="1"/>
    </xf>
    <xf numFmtId="9" fontId="1" fillId="2" borderId="7" xfId="0" applyNumberFormat="1" applyFont="1" applyFill="1" applyBorder="1" applyAlignment="1">
      <alignment horizontal="right" vertical="top" wrapText="1"/>
    </xf>
    <xf numFmtId="0" fontId="1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vertical="top"/>
    </xf>
    <xf numFmtId="9" fontId="1" fillId="2" borderId="2" xfId="22" applyFont="1" applyFill="1" applyBorder="1" applyAlignment="1">
      <alignment horizontal="right" vertical="top" wrapText="1"/>
    </xf>
    <xf numFmtId="3" fontId="1" fillId="2" borderId="7" xfId="21" applyNumberFormat="1" applyFont="1" applyFill="1" applyBorder="1" applyAlignment="1">
      <alignment horizontal="right" vertical="top" wrapText="1"/>
      <protection/>
    </xf>
    <xf numFmtId="9" fontId="1" fillId="2" borderId="7" xfId="22" applyFont="1" applyFill="1" applyBorder="1" applyAlignment="1">
      <alignment horizontal="right" vertical="top" wrapText="1"/>
    </xf>
    <xf numFmtId="3" fontId="1" fillId="2" borderId="5" xfId="21" applyNumberFormat="1" applyFont="1" applyFill="1" applyBorder="1" applyAlignment="1">
      <alignment horizontal="right" vertical="top" wrapText="1"/>
      <protection/>
    </xf>
    <xf numFmtId="9" fontId="1" fillId="2" borderId="5" xfId="22" applyFont="1" applyFill="1" applyBorder="1" applyAlignment="1">
      <alignment horizontal="right" vertical="top" wrapText="1"/>
    </xf>
    <xf numFmtId="2" fontId="1" fillId="2" borderId="2" xfId="21" applyNumberFormat="1" applyFont="1" applyFill="1" applyBorder="1" applyAlignment="1">
      <alignment horizontal="right" vertical="top" wrapText="1"/>
      <protection/>
    </xf>
    <xf numFmtId="2" fontId="1" fillId="2" borderId="3" xfId="21" applyNumberFormat="1" applyFont="1" applyFill="1" applyBorder="1" applyAlignment="1">
      <alignment horizontal="right" vertical="top" wrapText="1"/>
      <protection/>
    </xf>
    <xf numFmtId="14" fontId="1" fillId="2" borderId="7" xfId="21" applyNumberFormat="1" applyFont="1" applyFill="1" applyBorder="1" applyAlignment="1">
      <alignment horizontal="left" vertical="top" wrapText="1"/>
      <protection/>
    </xf>
    <xf numFmtId="2" fontId="1" fillId="2" borderId="7" xfId="21" applyNumberFormat="1" applyFont="1" applyFill="1" applyBorder="1" applyAlignment="1">
      <alignment horizontal="right" vertical="top" wrapText="1"/>
      <protection/>
    </xf>
    <xf numFmtId="14" fontId="1" fillId="2" borderId="5" xfId="21" applyNumberFormat="1" applyFont="1" applyFill="1" applyBorder="1" applyAlignment="1">
      <alignment horizontal="left" vertical="top" wrapText="1"/>
      <protection/>
    </xf>
    <xf numFmtId="2" fontId="1" fillId="2" borderId="5" xfId="21" applyNumberFormat="1" applyFont="1" applyFill="1" applyBorder="1" applyAlignment="1">
      <alignment horizontal="right" vertical="top" wrapText="1"/>
      <protection/>
    </xf>
    <xf numFmtId="0" fontId="5" fillId="2" borderId="0" xfId="21" applyFont="1" applyFill="1">
      <alignment/>
      <protection/>
    </xf>
    <xf numFmtId="3" fontId="1" fillId="2" borderId="0" xfId="21" applyNumberFormat="1" applyFont="1" applyFill="1" applyBorder="1" applyAlignment="1">
      <alignment horizontal="right" vertical="top" wrapText="1"/>
      <protection/>
    </xf>
    <xf numFmtId="0" fontId="1" fillId="2" borderId="0" xfId="21" applyFont="1" applyFill="1" applyBorder="1" applyAlignment="1">
      <alignment horizontal="right" vertical="top" wrapText="1"/>
      <protection/>
    </xf>
    <xf numFmtId="3" fontId="5" fillId="2" borderId="0" xfId="21" applyNumberFormat="1" applyFill="1" applyBorder="1">
      <alignment/>
      <protection/>
    </xf>
    <xf numFmtId="0" fontId="3" fillId="2" borderId="0" xfId="0" applyFont="1" applyFill="1" applyBorder="1" applyAlignment="1">
      <alignment horizontal="center" wrapText="1"/>
    </xf>
    <xf numFmtId="9" fontId="1" fillId="2" borderId="0" xfId="22" applyFont="1" applyFill="1" applyBorder="1" applyAlignment="1">
      <alignment wrapText="1"/>
    </xf>
    <xf numFmtId="1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right" wrapText="1"/>
    </xf>
    <xf numFmtId="9" fontId="0" fillId="2" borderId="0" xfId="22" applyFill="1" applyAlignment="1">
      <alignment/>
    </xf>
    <xf numFmtId="0" fontId="1" fillId="0" borderId="2" xfId="0" applyFont="1" applyBorder="1" applyAlignment="1">
      <alignment vertical="top" wrapText="1"/>
    </xf>
    <xf numFmtId="9" fontId="1" fillId="2" borderId="2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9" fontId="1" fillId="2" borderId="3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3" fontId="1" fillId="2" borderId="3" xfId="0" applyNumberFormat="1" applyFont="1" applyFill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9" fontId="1" fillId="2" borderId="4" xfId="0" applyNumberFormat="1" applyFont="1" applyFill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9" fontId="1" fillId="0" borderId="2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9" fontId="1" fillId="0" borderId="3" xfId="0" applyNumberFormat="1" applyFont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9" fontId="1" fillId="0" borderId="4" xfId="0" applyNumberFormat="1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10" fontId="1" fillId="0" borderId="2" xfId="0" applyNumberFormat="1" applyFont="1" applyBorder="1" applyAlignment="1">
      <alignment horizontal="right" vertical="top" wrapText="1"/>
    </xf>
    <xf numFmtId="10" fontId="1" fillId="2" borderId="2" xfId="0" applyNumberFormat="1" applyFont="1" applyFill="1" applyBorder="1" applyAlignment="1">
      <alignment horizontal="right" vertical="top" wrapText="1"/>
    </xf>
    <xf numFmtId="10" fontId="1" fillId="0" borderId="3" xfId="0" applyNumberFormat="1" applyFont="1" applyBorder="1" applyAlignment="1">
      <alignment horizontal="right" vertical="top" wrapText="1"/>
    </xf>
    <xf numFmtId="10" fontId="1" fillId="2" borderId="3" xfId="0" applyNumberFormat="1" applyFont="1" applyFill="1" applyBorder="1" applyAlignment="1">
      <alignment horizontal="right" vertical="top" wrapText="1"/>
    </xf>
    <xf numFmtId="10" fontId="1" fillId="0" borderId="4" xfId="0" applyNumberFormat="1" applyFont="1" applyBorder="1" applyAlignment="1">
      <alignment horizontal="right" vertical="top" wrapText="1"/>
    </xf>
    <xf numFmtId="10" fontId="1" fillId="2" borderId="4" xfId="0" applyNumberFormat="1" applyFont="1" applyFill="1" applyBorder="1" applyAlignment="1">
      <alignment horizontal="right" vertical="top" wrapText="1"/>
    </xf>
    <xf numFmtId="3" fontId="1" fillId="2" borderId="7" xfId="21" applyNumberFormat="1" applyFont="1" applyFill="1" applyBorder="1" applyAlignment="1">
      <alignment horizontal="right" vertical="top"/>
      <protection/>
    </xf>
    <xf numFmtId="0" fontId="1" fillId="0" borderId="7" xfId="0" applyFont="1" applyBorder="1" applyAlignment="1">
      <alignment vertical="top" wrapText="1"/>
    </xf>
    <xf numFmtId="9" fontId="1" fillId="2" borderId="7" xfId="0" applyNumberFormat="1" applyFont="1" applyFill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9" fontId="1" fillId="2" borderId="9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9" fontId="1" fillId="2" borderId="15" xfId="0" applyNumberFormat="1" applyFont="1" applyFill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9" fontId="1" fillId="2" borderId="2" xfId="21" applyNumberFormat="1" applyFont="1" applyFill="1" applyBorder="1" applyAlignment="1">
      <alignment horizontal="right" vertical="top"/>
      <protection/>
    </xf>
    <xf numFmtId="9" fontId="1" fillId="2" borderId="3" xfId="21" applyNumberFormat="1" applyFont="1" applyFill="1" applyBorder="1" applyAlignment="1">
      <alignment horizontal="right" vertical="top"/>
      <protection/>
    </xf>
    <xf numFmtId="9" fontId="1" fillId="2" borderId="4" xfId="21" applyNumberFormat="1" applyFont="1" applyFill="1" applyBorder="1" applyAlignment="1">
      <alignment horizontal="right" vertical="top"/>
      <protection/>
    </xf>
    <xf numFmtId="0" fontId="0" fillId="2" borderId="2" xfId="0" applyFill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wrapText="1"/>
    </xf>
    <xf numFmtId="3" fontId="1" fillId="2" borderId="3" xfId="0" applyNumberFormat="1" applyFont="1" applyFill="1" applyBorder="1" applyAlignment="1">
      <alignment horizontal="right" wrapText="1"/>
    </xf>
    <xf numFmtId="10" fontId="1" fillId="0" borderId="3" xfId="0" applyNumberFormat="1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3" fontId="1" fillId="2" borderId="8" xfId="0" applyNumberFormat="1" applyFont="1" applyFill="1" applyBorder="1" applyAlignment="1">
      <alignment horizontal="right" wrapText="1"/>
    </xf>
    <xf numFmtId="3" fontId="1" fillId="0" borderId="8" xfId="0" applyNumberFormat="1" applyFont="1" applyBorder="1" applyAlignment="1">
      <alignment horizontal="right" wrapText="1"/>
    </xf>
    <xf numFmtId="10" fontId="1" fillId="0" borderId="8" xfId="0" applyNumberFormat="1" applyFont="1" applyBorder="1" applyAlignment="1">
      <alignment horizontal="right" wrapText="1"/>
    </xf>
    <xf numFmtId="10" fontId="1" fillId="2" borderId="8" xfId="0" applyNumberFormat="1" applyFont="1" applyFill="1" applyBorder="1" applyAlignment="1">
      <alignment horizontal="right" wrapText="1"/>
    </xf>
    <xf numFmtId="0" fontId="1" fillId="0" borderId="9" xfId="0" applyFont="1" applyBorder="1" applyAlignment="1">
      <alignment wrapText="1"/>
    </xf>
    <xf numFmtId="3" fontId="1" fillId="2" borderId="9" xfId="0" applyNumberFormat="1" applyFont="1" applyFill="1" applyBorder="1" applyAlignment="1">
      <alignment horizontal="right" wrapText="1"/>
    </xf>
    <xf numFmtId="3" fontId="1" fillId="0" borderId="9" xfId="0" applyNumberFormat="1" applyFont="1" applyBorder="1" applyAlignment="1">
      <alignment horizontal="right" wrapText="1"/>
    </xf>
    <xf numFmtId="0" fontId="1" fillId="2" borderId="9" xfId="0" applyFont="1" applyFill="1" applyBorder="1" applyAlignment="1">
      <alignment horizontal="right" wrapText="1"/>
    </xf>
    <xf numFmtId="10" fontId="1" fillId="0" borderId="9" xfId="0" applyNumberFormat="1" applyFont="1" applyBorder="1" applyAlignment="1">
      <alignment horizontal="right" wrapText="1"/>
    </xf>
    <xf numFmtId="10" fontId="1" fillId="2" borderId="9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wrapText="1"/>
    </xf>
    <xf numFmtId="3" fontId="1" fillId="2" borderId="5" xfId="0" applyNumberFormat="1" applyFont="1" applyFill="1" applyBorder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  <xf numFmtId="10" fontId="1" fillId="0" borderId="5" xfId="0" applyNumberFormat="1" applyFont="1" applyBorder="1" applyAlignment="1">
      <alignment horizontal="right" wrapText="1"/>
    </xf>
    <xf numFmtId="10" fontId="1" fillId="2" borderId="5" xfId="0" applyNumberFormat="1" applyFont="1" applyFill="1" applyBorder="1" applyAlignment="1">
      <alignment horizontal="right" wrapText="1"/>
    </xf>
    <xf numFmtId="3" fontId="21" fillId="2" borderId="0" xfId="21" applyNumberFormat="1" applyFont="1" applyFill="1">
      <alignment/>
      <protection/>
    </xf>
    <xf numFmtId="0" fontId="7" fillId="2" borderId="2" xfId="0" applyFont="1" applyFill="1" applyBorder="1" applyAlignment="1">
      <alignment vertical="top" wrapText="1"/>
    </xf>
    <xf numFmtId="9" fontId="1" fillId="0" borderId="2" xfId="0" applyNumberFormat="1" applyFont="1" applyBorder="1" applyAlignment="1">
      <alignment horizontal="right" wrapText="1"/>
    </xf>
    <xf numFmtId="9" fontId="1" fillId="2" borderId="2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9" fontId="1" fillId="0" borderId="3" xfId="0" applyNumberFormat="1" applyFont="1" applyBorder="1" applyAlignment="1">
      <alignment horizontal="right" wrapText="1"/>
    </xf>
    <xf numFmtId="9" fontId="1" fillId="2" borderId="3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9" fontId="1" fillId="0" borderId="4" xfId="0" applyNumberFormat="1" applyFont="1" applyBorder="1" applyAlignment="1">
      <alignment horizontal="right" wrapText="1"/>
    </xf>
    <xf numFmtId="9" fontId="1" fillId="2" borderId="4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3" fontId="1" fillId="2" borderId="2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10" fontId="1" fillId="2" borderId="3" xfId="0" applyNumberFormat="1" applyFont="1" applyFill="1" applyBorder="1" applyAlignment="1">
      <alignment horizontal="right"/>
    </xf>
    <xf numFmtId="10" fontId="1" fillId="0" borderId="3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0" borderId="3" xfId="0" applyFont="1" applyBorder="1" applyAlignment="1">
      <alignment vertical="top" wrapText="1"/>
    </xf>
    <xf numFmtId="10" fontId="1" fillId="2" borderId="4" xfId="0" applyNumberFormat="1" applyFont="1" applyFill="1" applyBorder="1" applyAlignment="1">
      <alignment horizontal="right"/>
    </xf>
    <xf numFmtId="10" fontId="1" fillId="0" borderId="4" xfId="0" applyNumberFormat="1" applyFont="1" applyBorder="1" applyAlignment="1">
      <alignment horizontal="right"/>
    </xf>
    <xf numFmtId="0" fontId="3" fillId="0" borderId="8" xfId="0" applyFont="1" applyBorder="1" applyAlignment="1">
      <alignment vertical="top" wrapText="1"/>
    </xf>
    <xf numFmtId="10" fontId="1" fillId="2" borderId="8" xfId="0" applyNumberFormat="1" applyFont="1" applyFill="1" applyBorder="1" applyAlignment="1">
      <alignment horizontal="right"/>
    </xf>
    <xf numFmtId="10" fontId="1" fillId="0" borderId="8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wrapText="1"/>
    </xf>
    <xf numFmtId="10" fontId="1" fillId="0" borderId="17" xfId="0" applyNumberFormat="1" applyFont="1" applyBorder="1" applyAlignment="1">
      <alignment horizontal="right" wrapText="1"/>
    </xf>
    <xf numFmtId="10" fontId="1" fillId="2" borderId="3" xfId="0" applyNumberFormat="1" applyFont="1" applyFill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10" fontId="1" fillId="2" borderId="4" xfId="0" applyNumberFormat="1" applyFont="1" applyFill="1" applyBorder="1" applyAlignment="1">
      <alignment horizontal="right" wrapText="1"/>
    </xf>
    <xf numFmtId="10" fontId="1" fillId="0" borderId="4" xfId="0" applyNumberFormat="1" applyFont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10" fontId="1" fillId="2" borderId="2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3" fillId="0" borderId="7" xfId="0" applyFont="1" applyBorder="1" applyAlignment="1">
      <alignment vertical="top" wrapText="1"/>
    </xf>
    <xf numFmtId="3" fontId="1" fillId="2" borderId="7" xfId="0" applyNumberFormat="1" applyFont="1" applyFill="1" applyBorder="1" applyAlignment="1">
      <alignment horizontal="right" wrapText="1"/>
    </xf>
    <xf numFmtId="3" fontId="1" fillId="0" borderId="7" xfId="0" applyNumberFormat="1" applyFont="1" applyBorder="1" applyAlignment="1">
      <alignment horizontal="right" wrapText="1"/>
    </xf>
    <xf numFmtId="10" fontId="1" fillId="2" borderId="7" xfId="0" applyNumberFormat="1" applyFont="1" applyFill="1" applyBorder="1" applyAlignment="1">
      <alignment horizontal="right" wrapText="1"/>
    </xf>
    <xf numFmtId="10" fontId="1" fillId="0" borderId="7" xfId="0" applyNumberFormat="1" applyFont="1" applyBorder="1" applyAlignment="1">
      <alignment horizontal="right" wrapText="1"/>
    </xf>
    <xf numFmtId="9" fontId="1" fillId="2" borderId="7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 wrapText="1"/>
    </xf>
    <xf numFmtId="0" fontId="3" fillId="0" borderId="5" xfId="0" applyFont="1" applyBorder="1" applyAlignment="1">
      <alignment vertical="top" wrapText="1"/>
    </xf>
    <xf numFmtId="9" fontId="1" fillId="2" borderId="5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3" fillId="2" borderId="0" xfId="0" applyFont="1" applyFill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10" fontId="1" fillId="2" borderId="5" xfId="0" applyNumberFormat="1" applyFont="1" applyFill="1" applyBorder="1" applyAlignment="1">
      <alignment horizontal="right" vertical="top" wrapText="1"/>
    </xf>
    <xf numFmtId="10" fontId="1" fillId="0" borderId="5" xfId="0" applyNumberFormat="1" applyFont="1" applyBorder="1" applyAlignment="1">
      <alignment horizontal="right" vertical="top" wrapText="1"/>
    </xf>
    <xf numFmtId="3" fontId="1" fillId="2" borderId="7" xfId="0" applyNumberFormat="1" applyFont="1" applyFill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10" fontId="1" fillId="2" borderId="7" xfId="0" applyNumberFormat="1" applyFont="1" applyFill="1" applyBorder="1" applyAlignment="1">
      <alignment horizontal="right" vertical="top" wrapText="1"/>
    </xf>
    <xf numFmtId="10" fontId="1" fillId="0" borderId="7" xfId="0" applyNumberFormat="1" applyFont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horizontal="right" vertical="top"/>
    </xf>
    <xf numFmtId="3" fontId="1" fillId="0" borderId="2" xfId="0" applyNumberFormat="1" applyFont="1" applyBorder="1" applyAlignment="1">
      <alignment horizontal="right" vertical="top"/>
    </xf>
    <xf numFmtId="10" fontId="1" fillId="2" borderId="2" xfId="0" applyNumberFormat="1" applyFont="1" applyFill="1" applyBorder="1" applyAlignment="1">
      <alignment horizontal="right" vertical="top"/>
    </xf>
    <xf numFmtId="10" fontId="1" fillId="0" borderId="2" xfId="0" applyNumberFormat="1" applyFont="1" applyBorder="1" applyAlignment="1">
      <alignment horizontal="right" vertical="top"/>
    </xf>
    <xf numFmtId="3" fontId="1" fillId="2" borderId="3" xfId="0" applyNumberFormat="1" applyFont="1" applyFill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10" fontId="1" fillId="2" borderId="3" xfId="0" applyNumberFormat="1" applyFont="1" applyFill="1" applyBorder="1" applyAlignment="1">
      <alignment horizontal="right" vertical="top"/>
    </xf>
    <xf numFmtId="10" fontId="1" fillId="0" borderId="3" xfId="0" applyNumberFormat="1" applyFont="1" applyBorder="1" applyAlignment="1">
      <alignment horizontal="right" vertical="top"/>
    </xf>
    <xf numFmtId="3" fontId="1" fillId="2" borderId="7" xfId="0" applyNumberFormat="1" applyFont="1" applyFill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10" fontId="1" fillId="2" borderId="7" xfId="0" applyNumberFormat="1" applyFont="1" applyFill="1" applyBorder="1" applyAlignment="1">
      <alignment horizontal="right" vertical="top"/>
    </xf>
    <xf numFmtId="10" fontId="1" fillId="0" borderId="7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10" fontId="1" fillId="2" borderId="5" xfId="0" applyNumberFormat="1" applyFont="1" applyFill="1" applyBorder="1" applyAlignment="1">
      <alignment horizontal="right" vertical="top"/>
    </xf>
    <xf numFmtId="10" fontId="1" fillId="0" borderId="5" xfId="0" applyNumberFormat="1" applyFont="1" applyBorder="1" applyAlignment="1">
      <alignment horizontal="right" vertical="top"/>
    </xf>
    <xf numFmtId="9" fontId="1" fillId="2" borderId="7" xfId="22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2" borderId="2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2" borderId="11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2" borderId="0" xfId="0" applyFont="1" applyFill="1" applyAlignment="1">
      <alignment wrapText="1"/>
    </xf>
    <xf numFmtId="0" fontId="3" fillId="2" borderId="6" xfId="21" applyFont="1" applyFill="1" applyBorder="1" applyAlignment="1">
      <alignment vertical="top" wrapText="1"/>
      <protection/>
    </xf>
    <xf numFmtId="0" fontId="3" fillId="2" borderId="1" xfId="21" applyFont="1" applyFill="1" applyBorder="1" applyAlignment="1">
      <alignment vertical="top" wrapText="1"/>
      <protection/>
    </xf>
    <xf numFmtId="185" fontId="1" fillId="2" borderId="7" xfId="0" applyNumberFormat="1" applyFont="1" applyFill="1" applyBorder="1" applyAlignment="1">
      <alignment horizontal="right" vertical="center" wrapText="1"/>
    </xf>
    <xf numFmtId="185" fontId="1" fillId="2" borderId="7" xfId="0" applyNumberFormat="1" applyFont="1" applyFill="1" applyBorder="1" applyAlignment="1">
      <alignment horizontal="center" vertical="center" wrapText="1"/>
    </xf>
    <xf numFmtId="9" fontId="1" fillId="0" borderId="7" xfId="22" applyFont="1" applyFill="1" applyBorder="1" applyAlignment="1">
      <alignment horizontal="center" vertical="center"/>
    </xf>
    <xf numFmtId="185" fontId="1" fillId="2" borderId="4" xfId="0" applyNumberFormat="1" applyFont="1" applyFill="1" applyBorder="1" applyAlignment="1">
      <alignment horizontal="right" vertical="center" wrapText="1"/>
    </xf>
    <xf numFmtId="9" fontId="1" fillId="2" borderId="4" xfId="22" applyFont="1" applyFill="1" applyBorder="1" applyAlignment="1">
      <alignment horizontal="center" vertical="center"/>
    </xf>
    <xf numFmtId="185" fontId="1" fillId="2" borderId="4" xfId="0" applyNumberFormat="1" applyFont="1" applyFill="1" applyBorder="1" applyAlignment="1">
      <alignment horizontal="center" vertical="center" wrapText="1"/>
    </xf>
    <xf numFmtId="9" fontId="1" fillId="0" borderId="4" xfId="22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1Q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4"/>
  <sheetViews>
    <sheetView tabSelected="1" view="pageBreakPreview" zoomScaleSheetLayoutView="100" workbookViewId="0" topLeftCell="A1">
      <selection activeCell="E91" sqref="E91"/>
    </sheetView>
  </sheetViews>
  <sheetFormatPr defaultColWidth="9.00390625" defaultRowHeight="12" customHeight="1"/>
  <cols>
    <col min="1" max="1" width="26.625" style="67" customWidth="1"/>
    <col min="2" max="2" width="8.125" style="23" customWidth="1"/>
    <col min="3" max="9" width="7.625" style="23" customWidth="1"/>
    <col min="10" max="10" width="5.375" style="23" customWidth="1"/>
    <col min="11" max="16384" width="9.00390625" style="23" customWidth="1"/>
  </cols>
  <sheetData>
    <row r="1" spans="1:8" ht="16.5" thickBot="1">
      <c r="A1" s="49" t="s">
        <v>44</v>
      </c>
      <c r="B1" s="22"/>
      <c r="C1" s="22"/>
      <c r="D1" s="22"/>
      <c r="E1" s="22"/>
      <c r="F1" s="22"/>
      <c r="G1" s="22"/>
      <c r="H1" s="22"/>
    </row>
    <row r="2" spans="1:8" ht="9" customHeight="1">
      <c r="A2" s="50"/>
      <c r="B2" s="25"/>
      <c r="C2" s="25"/>
      <c r="D2" s="25"/>
      <c r="E2" s="25"/>
      <c r="F2" s="25"/>
      <c r="G2" s="25"/>
      <c r="H2" s="25"/>
    </row>
    <row r="3" spans="1:8" ht="31.5" customHeight="1">
      <c r="A3" s="139"/>
      <c r="B3" s="17" t="s">
        <v>265</v>
      </c>
      <c r="C3" s="17" t="s">
        <v>3</v>
      </c>
      <c r="D3" s="17" t="s">
        <v>46</v>
      </c>
      <c r="E3" s="17" t="s">
        <v>4</v>
      </c>
      <c r="F3" s="17" t="s">
        <v>5</v>
      </c>
      <c r="G3" s="17" t="s">
        <v>6</v>
      </c>
      <c r="H3" s="8" t="s">
        <v>7</v>
      </c>
    </row>
    <row r="4" spans="1:8" ht="9" customHeight="1" thickBot="1">
      <c r="A4" s="51"/>
      <c r="B4" s="26"/>
      <c r="C4" s="26"/>
      <c r="D4" s="26"/>
      <c r="E4" s="26"/>
      <c r="F4" s="26"/>
      <c r="G4" s="26"/>
      <c r="H4" s="26"/>
    </row>
    <row r="5" spans="1:8" ht="12" customHeight="1" thickBot="1">
      <c r="A5" s="52" t="s">
        <v>8</v>
      </c>
      <c r="B5" s="368">
        <v>1624270835</v>
      </c>
      <c r="C5" s="347">
        <v>0.1482569266227082</v>
      </c>
      <c r="D5" s="347">
        <v>0.05943275303024942</v>
      </c>
      <c r="E5" s="347">
        <v>1</v>
      </c>
      <c r="F5" s="347">
        <v>0.48581988975994883</v>
      </c>
      <c r="G5" s="347">
        <v>0.6851921668592911</v>
      </c>
      <c r="H5" s="369">
        <v>1093.8330063223714</v>
      </c>
    </row>
    <row r="6" spans="1:8" ht="12" customHeight="1" thickBot="1">
      <c r="A6" s="53" t="s">
        <v>9</v>
      </c>
      <c r="B6" s="368">
        <v>734226148</v>
      </c>
      <c r="C6" s="347">
        <v>0.23570365134966564</v>
      </c>
      <c r="D6" s="347">
        <v>0.20088926363121296</v>
      </c>
      <c r="E6" s="347">
        <v>0.4520343111375265</v>
      </c>
      <c r="F6" s="347">
        <v>0.49245606681934734</v>
      </c>
      <c r="G6" s="347">
        <v>0.6747961719282163</v>
      </c>
      <c r="H6" s="369">
        <v>1099.1564987136253</v>
      </c>
    </row>
    <row r="7" spans="1:8" ht="12" customHeight="1" thickBot="1">
      <c r="A7" s="53" t="s">
        <v>10</v>
      </c>
      <c r="B7" s="368">
        <v>268702040</v>
      </c>
      <c r="C7" s="347">
        <v>0.02590572814408108</v>
      </c>
      <c r="D7" s="347">
        <v>0.2798414292794764</v>
      </c>
      <c r="E7" s="347">
        <v>0.1654293324795184</v>
      </c>
      <c r="F7" s="347">
        <v>0.6197923729942654</v>
      </c>
      <c r="G7" s="347">
        <v>0.8144493134477133</v>
      </c>
      <c r="H7" s="369">
        <v>1599.3591126210424</v>
      </c>
    </row>
    <row r="8" spans="1:8" ht="12" customHeight="1" thickBot="1">
      <c r="A8" s="53" t="s">
        <v>11</v>
      </c>
      <c r="B8" s="368">
        <v>248956269</v>
      </c>
      <c r="C8" s="347">
        <v>0.02487795959056568</v>
      </c>
      <c r="D8" s="347">
        <v>0.28706832888945333</v>
      </c>
      <c r="E8" s="347">
        <v>0.15327263387081624</v>
      </c>
      <c r="F8" s="347">
        <v>0.6318273792896535</v>
      </c>
      <c r="G8" s="347">
        <v>0.8281023202512727</v>
      </c>
      <c r="H8" s="369">
        <v>1646.3301097375263</v>
      </c>
    </row>
    <row r="9" spans="1:8" ht="12" customHeight="1" thickBot="1">
      <c r="A9" s="53" t="s">
        <v>12</v>
      </c>
      <c r="B9" s="368">
        <v>359073346</v>
      </c>
      <c r="C9" s="347">
        <v>0.3586417355522679</v>
      </c>
      <c r="D9" s="347">
        <v>0.19386800368972823</v>
      </c>
      <c r="E9" s="347">
        <v>0.22106740961091012</v>
      </c>
      <c r="F9" s="347">
        <v>0.48847356383840307</v>
      </c>
      <c r="G9" s="347">
        <v>0.6910187118149393</v>
      </c>
      <c r="H9" s="369">
        <v>1112.9604664688718</v>
      </c>
    </row>
    <row r="10" spans="1:8" ht="12" customHeight="1" thickBot="1">
      <c r="A10" s="53" t="s">
        <v>13</v>
      </c>
      <c r="B10" s="368">
        <v>61950352</v>
      </c>
      <c r="C10" s="347">
        <v>0.22093661388719793</v>
      </c>
      <c r="D10" s="347">
        <v>0.0016931671348134891</v>
      </c>
      <c r="E10" s="347">
        <v>0.03814040778488767</v>
      </c>
      <c r="F10" s="347">
        <v>0.4796832147136145</v>
      </c>
      <c r="G10" s="347">
        <v>0.6933819359089356</v>
      </c>
      <c r="H10" s="369">
        <v>1123.0370772794865</v>
      </c>
    </row>
    <row r="11" spans="1:8" ht="12" customHeight="1" thickBot="1">
      <c r="A11" s="53" t="s">
        <v>14</v>
      </c>
      <c r="B11" s="368">
        <v>21175974</v>
      </c>
      <c r="C11" s="347">
        <v>0.29711417288290964</v>
      </c>
      <c r="D11" s="347">
        <v>-0.08259914675897295</v>
      </c>
      <c r="E11" s="347">
        <v>0.01303721863601645</v>
      </c>
      <c r="F11" s="347">
        <v>0.6973832230810257</v>
      </c>
      <c r="G11" s="347">
        <v>0.8226787584835531</v>
      </c>
      <c r="H11" s="369">
        <v>3072.648592980852</v>
      </c>
    </row>
    <row r="12" spans="1:8" ht="12" customHeight="1" thickBot="1">
      <c r="A12" s="53" t="s">
        <v>15</v>
      </c>
      <c r="B12" s="368">
        <v>23324436</v>
      </c>
      <c r="C12" s="347">
        <v>0.7434859732514004</v>
      </c>
      <c r="D12" s="347">
        <v>0.4800091144115637</v>
      </c>
      <c r="E12" s="347">
        <v>0.014359942626193863</v>
      </c>
      <c r="F12" s="347">
        <v>0.5226437200882371</v>
      </c>
      <c r="G12" s="347">
        <v>0.7627220653909916</v>
      </c>
      <c r="H12" s="369">
        <v>1353.9986112665597</v>
      </c>
    </row>
    <row r="13" spans="1:8" ht="12" customHeight="1" thickBot="1">
      <c r="A13" s="53" t="s">
        <v>0</v>
      </c>
      <c r="B13" s="368">
        <v>494306347</v>
      </c>
      <c r="C13" s="347">
        <v>0.055735284742358365</v>
      </c>
      <c r="D13" s="370">
        <v>-0.0914874555713111</v>
      </c>
      <c r="E13" s="347">
        <v>0.3043250770429551</v>
      </c>
      <c r="F13" s="347">
        <v>0.4668474366160627</v>
      </c>
      <c r="G13" s="347">
        <v>0.6593657273027085</v>
      </c>
      <c r="H13" s="369">
        <v>1091.1622400469232</v>
      </c>
    </row>
    <row r="14" spans="1:8" ht="23.25" customHeight="1" thickBot="1">
      <c r="A14" s="53" t="s">
        <v>166</v>
      </c>
      <c r="B14" s="368">
        <v>405769313</v>
      </c>
      <c r="C14" s="347">
        <v>0.0002641944488295989</v>
      </c>
      <c r="D14" s="347">
        <v>-0.03673082139201289</v>
      </c>
      <c r="E14" s="347">
        <v>0.2498162894121041</v>
      </c>
      <c r="F14" s="347">
        <v>0.5144960309011835</v>
      </c>
      <c r="G14" s="347">
        <v>0.6745704818737734</v>
      </c>
      <c r="H14" s="369">
        <v>1230.6123272200366</v>
      </c>
    </row>
    <row r="15" spans="1:8" ht="12" customHeight="1" thickBot="1">
      <c r="A15" s="53" t="s">
        <v>16</v>
      </c>
      <c r="B15" s="368">
        <v>318518643</v>
      </c>
      <c r="C15" s="347">
        <v>0.1086887275229287</v>
      </c>
      <c r="D15" s="347">
        <v>0.027004712582678447</v>
      </c>
      <c r="E15" s="347">
        <v>0.1960994657642794</v>
      </c>
      <c r="F15" s="347">
        <v>0.7574931367518102</v>
      </c>
      <c r="G15" s="347">
        <v>0.8318004073626547</v>
      </c>
      <c r="H15" s="369">
        <v>2053.6587401667643</v>
      </c>
    </row>
    <row r="16" spans="1:8" ht="12" customHeight="1" thickBot="1">
      <c r="A16" s="53" t="s">
        <v>17</v>
      </c>
      <c r="B16" s="368">
        <v>262952093</v>
      </c>
      <c r="C16" s="347">
        <v>0.052617888841067335</v>
      </c>
      <c r="D16" s="347">
        <v>0.015586782852886616</v>
      </c>
      <c r="E16" s="347">
        <v>0.16188931509073115</v>
      </c>
      <c r="F16" s="347">
        <v>0.7800623705246568</v>
      </c>
      <c r="G16" s="347">
        <v>0.8480362961020432</v>
      </c>
      <c r="H16" s="369">
        <v>2178.989670881907</v>
      </c>
    </row>
    <row r="17" spans="1:8" ht="12" customHeight="1" thickBot="1">
      <c r="A17" s="53" t="s">
        <v>18</v>
      </c>
      <c r="B17" s="368">
        <v>201637899</v>
      </c>
      <c r="C17" s="347">
        <v>0.06503274466274815</v>
      </c>
      <c r="D17" s="347">
        <v>0.022356731846592925</v>
      </c>
      <c r="E17" s="347">
        <v>0.12414056489538582</v>
      </c>
      <c r="F17" s="347">
        <v>0.7755591869165429</v>
      </c>
      <c r="G17" s="347">
        <v>0.8504255839325127</v>
      </c>
      <c r="H17" s="369">
        <v>2366.205303587764</v>
      </c>
    </row>
    <row r="18" spans="1:8" ht="12" customHeight="1" thickBot="1">
      <c r="A18" s="53" t="s">
        <v>19</v>
      </c>
      <c r="B18" s="368">
        <v>5604945</v>
      </c>
      <c r="C18" s="347">
        <v>0.12897860728338995</v>
      </c>
      <c r="D18" s="347">
        <v>-0.25246688349118596</v>
      </c>
      <c r="E18" s="347">
        <v>0.0034507453309041286</v>
      </c>
      <c r="F18" s="347">
        <v>0.6837856571295525</v>
      </c>
      <c r="G18" s="347">
        <v>0.9357087357681476</v>
      </c>
      <c r="H18" s="369">
        <v>1963.0843443466883</v>
      </c>
    </row>
    <row r="19" spans="1:8" ht="12" customHeight="1" thickBot="1">
      <c r="A19" s="53" t="s">
        <v>20</v>
      </c>
      <c r="B19" s="368">
        <v>25471280</v>
      </c>
      <c r="C19" s="347">
        <v>0</v>
      </c>
      <c r="D19" s="347">
        <v>0.12510419500543324</v>
      </c>
      <c r="E19" s="347">
        <v>0.015681670477079027</v>
      </c>
      <c r="F19" s="347">
        <v>0.6918618145613412</v>
      </c>
      <c r="G19" s="347">
        <v>0.8279912120631551</v>
      </c>
      <c r="H19" s="369">
        <v>1974.5818775990779</v>
      </c>
    </row>
    <row r="20" spans="1:8" ht="12" customHeight="1" thickBot="1">
      <c r="A20" s="53" t="s">
        <v>21</v>
      </c>
      <c r="B20" s="368">
        <v>23162660</v>
      </c>
      <c r="C20" s="347">
        <v>0</v>
      </c>
      <c r="D20" s="347">
        <v>0.003229456146625953</v>
      </c>
      <c r="E20" s="347">
        <v>0.014260343472829763</v>
      </c>
      <c r="F20" s="347">
        <v>1</v>
      </c>
      <c r="G20" s="347">
        <v>1</v>
      </c>
      <c r="H20" s="369">
        <v>10000</v>
      </c>
    </row>
    <row r="21" spans="1:8" ht="12" customHeight="1" thickBot="1">
      <c r="A21" s="53" t="s">
        <v>22</v>
      </c>
      <c r="B21" s="368">
        <v>7075309</v>
      </c>
      <c r="C21" s="347">
        <v>0</v>
      </c>
      <c r="D21" s="347">
        <v>0.2200577704456801</v>
      </c>
      <c r="E21" s="347">
        <v>0.004355990914532428</v>
      </c>
      <c r="F21" s="347">
        <v>0.7813554150073163</v>
      </c>
      <c r="G21" s="347">
        <v>0.923589061622609</v>
      </c>
      <c r="H21" s="369">
        <v>2674.7518720478315</v>
      </c>
    </row>
    <row r="22" spans="1:8" ht="12" customHeight="1" thickBot="1">
      <c r="A22" s="53" t="s">
        <v>23</v>
      </c>
      <c r="B22" s="368">
        <v>33993013</v>
      </c>
      <c r="C22" s="347">
        <v>0.6114021725582254</v>
      </c>
      <c r="D22" s="347">
        <v>0.12282838754037195</v>
      </c>
      <c r="E22" s="347">
        <v>0.020928168053944034</v>
      </c>
      <c r="F22" s="347">
        <v>0.7693021504154398</v>
      </c>
      <c r="G22" s="347">
        <v>0.8766229401318442</v>
      </c>
      <c r="H22" s="369">
        <v>2711.114973034766</v>
      </c>
    </row>
    <row r="23" spans="1:8" ht="12" customHeight="1" thickBot="1">
      <c r="A23" s="53" t="s">
        <v>24</v>
      </c>
      <c r="B23" s="368">
        <v>31795306</v>
      </c>
      <c r="C23" s="347">
        <v>0.6138674998127082</v>
      </c>
      <c r="D23" s="347">
        <v>0.17954051301486795</v>
      </c>
      <c r="E23" s="347">
        <v>0.019575125844083753</v>
      </c>
      <c r="F23" s="347">
        <v>0.7643322256436217</v>
      </c>
      <c r="G23" s="347">
        <v>0.870273775632164</v>
      </c>
      <c r="H23" s="369">
        <v>2635.625957395551</v>
      </c>
    </row>
    <row r="24" spans="1:8" ht="12" customHeight="1" thickBot="1">
      <c r="A24" s="53" t="s">
        <v>25</v>
      </c>
      <c r="B24" s="368">
        <v>15092933</v>
      </c>
      <c r="C24" s="347">
        <v>0.33080667621064774</v>
      </c>
      <c r="D24" s="347">
        <v>0.13108470327986033</v>
      </c>
      <c r="E24" s="347">
        <v>0.009292128304452378</v>
      </c>
      <c r="F24" s="347">
        <v>0.7672709472704875</v>
      </c>
      <c r="G24" s="347">
        <v>0.8994357160400831</v>
      </c>
      <c r="H24" s="369">
        <v>2614.458405986905</v>
      </c>
    </row>
    <row r="25" spans="1:8" ht="12" customHeight="1" thickBot="1">
      <c r="A25" s="53" t="s">
        <v>26</v>
      </c>
      <c r="B25" s="368">
        <v>3227223</v>
      </c>
      <c r="C25" s="347">
        <v>1</v>
      </c>
      <c r="D25" s="347">
        <v>0.04474853471760243</v>
      </c>
      <c r="E25" s="347">
        <v>0.001986874929020073</v>
      </c>
      <c r="F25" s="347">
        <v>0.8654471661859128</v>
      </c>
      <c r="G25" s="347">
        <v>0.9949885706689622</v>
      </c>
      <c r="H25" s="369">
        <v>3358.949653030809</v>
      </c>
    </row>
    <row r="26" spans="1:8" ht="12" customHeight="1" thickBot="1">
      <c r="A26" s="53" t="s">
        <v>27</v>
      </c>
      <c r="B26" s="368">
        <v>13475150</v>
      </c>
      <c r="C26" s="347">
        <v>0.8384351194606368</v>
      </c>
      <c r="D26" s="347">
        <v>0.2805539381845721</v>
      </c>
      <c r="E26" s="347">
        <v>0.008296122610611302</v>
      </c>
      <c r="F26" s="347">
        <v>0.8366110952382719</v>
      </c>
      <c r="G26" s="347">
        <v>0.9466077186524825</v>
      </c>
      <c r="H26" s="369">
        <v>4264.970179618034</v>
      </c>
    </row>
    <row r="27" spans="1:8" ht="12" customHeight="1" thickBot="1">
      <c r="A27" s="53" t="s">
        <v>22</v>
      </c>
      <c r="B27" s="368">
        <v>2197707</v>
      </c>
      <c r="C27" s="347">
        <v>0.5757350729646855</v>
      </c>
      <c r="D27" s="347">
        <v>-0.3377967204816228</v>
      </c>
      <c r="E27" s="347">
        <v>0.0013530422098602787</v>
      </c>
      <c r="F27" s="347">
        <v>0.9634305209930168</v>
      </c>
      <c r="G27" s="347">
        <v>0.9969914096829104</v>
      </c>
      <c r="H27" s="369">
        <v>4457.515562938814</v>
      </c>
    </row>
    <row r="28" spans="1:8" ht="12" customHeight="1" thickBot="1">
      <c r="A28" s="53" t="s">
        <v>25</v>
      </c>
      <c r="B28" s="368">
        <v>491696</v>
      </c>
      <c r="C28" s="347">
        <v>0.9760644788649897</v>
      </c>
      <c r="D28" s="347">
        <v>17.299750642003797</v>
      </c>
      <c r="E28" s="347">
        <v>0.0003027179885305273</v>
      </c>
      <c r="F28" s="347">
        <v>1</v>
      </c>
      <c r="G28" s="347">
        <v>1</v>
      </c>
      <c r="H28" s="369">
        <v>9532.742894856849</v>
      </c>
    </row>
    <row r="29" spans="1:8" ht="12" customHeight="1" thickBot="1">
      <c r="A29" s="53" t="s">
        <v>27</v>
      </c>
      <c r="B29" s="368">
        <v>1706011</v>
      </c>
      <c r="C29" s="347">
        <v>0.46035459325877737</v>
      </c>
      <c r="D29" s="347">
        <v>-0.4817566453042017</v>
      </c>
      <c r="E29" s="347">
        <v>0.0010503242213297512</v>
      </c>
      <c r="F29" s="347">
        <v>0.9886067557594881</v>
      </c>
      <c r="G29" s="347">
        <v>0.9969273351695856</v>
      </c>
      <c r="H29" s="369">
        <v>6490.983460317753</v>
      </c>
    </row>
    <row r="30" spans="1:8" ht="12" customHeight="1" thickBot="1">
      <c r="A30" s="54" t="s">
        <v>28</v>
      </c>
      <c r="B30" s="371">
        <v>21573537</v>
      </c>
      <c r="C30" s="372">
        <v>0</v>
      </c>
      <c r="D30" s="372">
        <v>0.029643084085377636</v>
      </c>
      <c r="E30" s="372">
        <v>0.013281982619604199</v>
      </c>
      <c r="F30" s="372">
        <v>0.6681728638192245</v>
      </c>
      <c r="G30" s="372">
        <v>0.8737813368294685</v>
      </c>
      <c r="H30" s="373">
        <v>1810.1311112985518</v>
      </c>
    </row>
    <row r="31" spans="1:8" ht="12" customHeight="1" thickBot="1">
      <c r="A31" s="55" t="s">
        <v>29</v>
      </c>
      <c r="B31" s="368">
        <v>1564852058</v>
      </c>
      <c r="C31" s="347">
        <v>0.22414894379747174</v>
      </c>
      <c r="D31" s="347">
        <v>0.062879170489202</v>
      </c>
      <c r="E31" s="347">
        <v>1</v>
      </c>
      <c r="F31" s="347">
        <v>0.48289292149814206</v>
      </c>
      <c r="G31" s="347">
        <v>0.6828500263249806</v>
      </c>
      <c r="H31" s="369">
        <v>1086.072823372793</v>
      </c>
    </row>
    <row r="32" spans="1:8" ht="12" customHeight="1" thickBot="1">
      <c r="A32" s="53" t="s">
        <v>180</v>
      </c>
      <c r="B32" s="368">
        <v>1012040672</v>
      </c>
      <c r="C32" s="347">
        <v>0.18976577751610363</v>
      </c>
      <c r="D32" s="347">
        <v>0.12405757654904592</v>
      </c>
      <c r="E32" s="347">
        <v>0.6467324925868487</v>
      </c>
      <c r="F32" s="347">
        <v>0.5568433884048486</v>
      </c>
      <c r="G32" s="347">
        <v>0.688575241371327</v>
      </c>
      <c r="H32" s="369">
        <v>1240.995152891182</v>
      </c>
    </row>
    <row r="33" spans="1:8" ht="12" customHeight="1" thickBot="1">
      <c r="A33" s="53" t="s">
        <v>179</v>
      </c>
      <c r="B33" s="368">
        <v>508733020</v>
      </c>
      <c r="C33" s="347">
        <v>0.09033909967157233</v>
      </c>
      <c r="D33" s="347">
        <v>0.12221982954395294</v>
      </c>
      <c r="E33" s="347">
        <v>0.32509975457373236</v>
      </c>
      <c r="F33" s="347">
        <v>0.6180660319630914</v>
      </c>
      <c r="G33" s="347">
        <v>0.7518263882301173</v>
      </c>
      <c r="H33" s="369">
        <v>1579.1855920789383</v>
      </c>
    </row>
    <row r="34" spans="1:8" ht="12" customHeight="1" thickBot="1">
      <c r="A34" s="53" t="s">
        <v>30</v>
      </c>
      <c r="B34" s="368">
        <v>484894252</v>
      </c>
      <c r="C34" s="347">
        <v>0.0830943341436021</v>
      </c>
      <c r="D34" s="347">
        <v>0.12930415719604604</v>
      </c>
      <c r="E34" s="347">
        <v>0.3098658748736489</v>
      </c>
      <c r="F34" s="347">
        <v>0.62263603611453</v>
      </c>
      <c r="G34" s="347">
        <v>0.751095457407072</v>
      </c>
      <c r="H34" s="369">
        <v>1618.4122866838254</v>
      </c>
    </row>
    <row r="35" spans="1:8" ht="12" customHeight="1" thickBot="1">
      <c r="A35" s="53" t="s">
        <v>31</v>
      </c>
      <c r="B35" s="368">
        <v>443048153</v>
      </c>
      <c r="C35" s="347">
        <v>0.08471041069885693</v>
      </c>
      <c r="D35" s="347">
        <v>0.1357117381843389</v>
      </c>
      <c r="E35" s="347">
        <v>0.28312462557402984</v>
      </c>
      <c r="F35" s="347">
        <v>0.6175427617683805</v>
      </c>
      <c r="G35" s="347">
        <v>0.7561483209704296</v>
      </c>
      <c r="H35" s="369">
        <v>1637.2177182932658</v>
      </c>
    </row>
    <row r="36" spans="1:8" ht="12" customHeight="1" thickBot="1">
      <c r="A36" s="53" t="s">
        <v>32</v>
      </c>
      <c r="B36" s="368">
        <v>302006931</v>
      </c>
      <c r="C36" s="347">
        <v>0.1749290018777748</v>
      </c>
      <c r="D36" s="347">
        <v>0.30102711450168607</v>
      </c>
      <c r="E36" s="347">
        <v>0.19299391878998953</v>
      </c>
      <c r="F36" s="347">
        <v>0.5148348631773619</v>
      </c>
      <c r="G36" s="347">
        <v>0.6917711997808421</v>
      </c>
      <c r="H36" s="369">
        <v>1264.5317201217981</v>
      </c>
    </row>
    <row r="37" spans="1:8" ht="12" customHeight="1" thickBot="1">
      <c r="A37" s="53" t="s">
        <v>178</v>
      </c>
      <c r="B37" s="368">
        <v>87301117</v>
      </c>
      <c r="C37" s="347">
        <v>0.04831067625400486</v>
      </c>
      <c r="D37" s="347">
        <v>0.1789712280142235</v>
      </c>
      <c r="E37" s="347">
        <v>0.05578873514188777</v>
      </c>
      <c r="F37" s="347">
        <v>0.48188713324252197</v>
      </c>
      <c r="G37" s="347">
        <v>0.7482009537174651</v>
      </c>
      <c r="H37" s="369">
        <v>1224.7090777942617</v>
      </c>
    </row>
    <row r="38" spans="1:8" ht="12" customHeight="1" thickBot="1">
      <c r="A38" s="53" t="s">
        <v>33</v>
      </c>
      <c r="B38" s="368">
        <v>119085301</v>
      </c>
      <c r="C38" s="347">
        <v>0.2139184583326535</v>
      </c>
      <c r="D38" s="347">
        <v>-0.19368759837582272</v>
      </c>
      <c r="E38" s="347">
        <v>0.07610003795004115</v>
      </c>
      <c r="F38" s="347">
        <v>0.6820385834184522</v>
      </c>
      <c r="G38" s="347">
        <v>0.867953577242921</v>
      </c>
      <c r="H38" s="369">
        <v>1813.1325903101194</v>
      </c>
    </row>
    <row r="39" spans="1:8" ht="12" customHeight="1" thickBot="1">
      <c r="A39" s="53" t="s">
        <v>34</v>
      </c>
      <c r="B39" s="368">
        <v>18753071</v>
      </c>
      <c r="C39" s="347">
        <v>0.4337513573110239</v>
      </c>
      <c r="D39" s="347">
        <v>0.09653423287040863</v>
      </c>
      <c r="E39" s="347">
        <v>0.011983925831281363</v>
      </c>
      <c r="F39" s="347">
        <v>0.4608453196812405</v>
      </c>
      <c r="G39" s="347">
        <v>0.6890070431664232</v>
      </c>
      <c r="H39" s="369">
        <v>1105.8669317671936</v>
      </c>
    </row>
    <row r="40" spans="1:8" ht="12" customHeight="1" thickBot="1">
      <c r="A40" s="53" t="s">
        <v>35</v>
      </c>
      <c r="B40" s="368">
        <v>274583619</v>
      </c>
      <c r="C40" s="347">
        <v>0.699425135772575</v>
      </c>
      <c r="D40" s="347">
        <v>-0.20449934720439356</v>
      </c>
      <c r="E40" s="347">
        <v>0.17546937909960558</v>
      </c>
      <c r="F40" s="347">
        <v>0.5977235699555697</v>
      </c>
      <c r="G40" s="347">
        <v>0.7409034659128737</v>
      </c>
      <c r="H40" s="369">
        <v>1488.2397012233214</v>
      </c>
    </row>
    <row r="41" spans="1:8" ht="12" customHeight="1" thickBot="1">
      <c r="A41" s="53" t="s">
        <v>36</v>
      </c>
      <c r="B41" s="368">
        <v>3024254</v>
      </c>
      <c r="C41" s="347">
        <v>0.007443819203016678</v>
      </c>
      <c r="D41" s="347">
        <v>-0.8049804229428484</v>
      </c>
      <c r="E41" s="347">
        <v>0.0019326133640168047</v>
      </c>
      <c r="F41" s="347">
        <v>0.9862782689549224</v>
      </c>
      <c r="G41" s="347">
        <v>0.9972303913626303</v>
      </c>
      <c r="H41" s="369">
        <v>8019.824359077032</v>
      </c>
    </row>
    <row r="42" spans="1:8" ht="12" customHeight="1" thickBot="1">
      <c r="A42" s="53" t="s">
        <v>37</v>
      </c>
      <c r="B42" s="368">
        <v>231269527</v>
      </c>
      <c r="C42" s="347">
        <v>0.8081680860617664</v>
      </c>
      <c r="D42" s="347">
        <v>-0.18068331137413451</v>
      </c>
      <c r="E42" s="347">
        <v>0.1477900264230601</v>
      </c>
      <c r="F42" s="347">
        <v>0.6104820545596568</v>
      </c>
      <c r="G42" s="347">
        <v>0.7561136621341384</v>
      </c>
      <c r="H42" s="369">
        <v>1621.948085633859</v>
      </c>
    </row>
    <row r="43" spans="1:8" ht="12" customHeight="1" thickBot="1">
      <c r="A43" s="53" t="s">
        <v>38</v>
      </c>
      <c r="B43" s="368">
        <v>123912079</v>
      </c>
      <c r="C43" s="347">
        <v>0.10253750161031516</v>
      </c>
      <c r="D43" s="347">
        <v>0.3770207114842512</v>
      </c>
      <c r="E43" s="347">
        <v>0.07918453272724647</v>
      </c>
      <c r="F43" s="347">
        <v>0.5754553516933567</v>
      </c>
      <c r="G43" s="347">
        <v>0.7842324395186687</v>
      </c>
      <c r="H43" s="369">
        <v>1464.5687326975044</v>
      </c>
    </row>
    <row r="44" spans="1:8" ht="12" customHeight="1" thickBot="1">
      <c r="A44" s="53" t="s">
        <v>39</v>
      </c>
      <c r="B44" s="368">
        <v>71000238</v>
      </c>
      <c r="C44" s="347">
        <v>0.15069146669621022</v>
      </c>
      <c r="D44" s="347">
        <v>0.4522426591169393</v>
      </c>
      <c r="E44" s="347">
        <v>0.04537185329247271</v>
      </c>
      <c r="F44" s="347">
        <v>0.6764525775251626</v>
      </c>
      <c r="G44" s="347">
        <v>0.8348007368651356</v>
      </c>
      <c r="H44" s="369">
        <v>1929.568575065078</v>
      </c>
    </row>
    <row r="45" spans="1:8" ht="12" customHeight="1" thickBot="1">
      <c r="A45" s="53" t="s">
        <v>40</v>
      </c>
      <c r="B45" s="368">
        <v>20985135</v>
      </c>
      <c r="C45" s="347">
        <v>0.09561553928530839</v>
      </c>
      <c r="D45" s="347">
        <v>0.33888169740396434</v>
      </c>
      <c r="E45" s="347">
        <v>0.013410299646358008</v>
      </c>
      <c r="F45" s="347">
        <v>0.6489980169296028</v>
      </c>
      <c r="G45" s="347">
        <v>0.8637780505105161</v>
      </c>
      <c r="H45" s="369">
        <v>1782.4198548448383</v>
      </c>
    </row>
    <row r="46" spans="1:8" ht="12" customHeight="1" thickBot="1">
      <c r="A46" s="53" t="s">
        <v>41</v>
      </c>
      <c r="B46" s="368">
        <v>8829302</v>
      </c>
      <c r="C46" s="347">
        <v>0</v>
      </c>
      <c r="D46" s="347">
        <v>0.24714983253253298</v>
      </c>
      <c r="E46" s="347">
        <v>0.005642259889592707</v>
      </c>
      <c r="F46" s="347">
        <v>0.886162122441842</v>
      </c>
      <c r="G46" s="347">
        <v>1</v>
      </c>
      <c r="H46" s="369">
        <v>3716.3417444968245</v>
      </c>
    </row>
    <row r="47" spans="1:8" ht="12" customHeight="1" thickBot="1">
      <c r="A47" s="54" t="s">
        <v>42</v>
      </c>
      <c r="B47" s="371">
        <v>23097404</v>
      </c>
      <c r="C47" s="372">
        <v>0</v>
      </c>
      <c r="D47" s="372">
        <v>0.2592388087156099</v>
      </c>
      <c r="E47" s="372">
        <v>0.01476011989882305</v>
      </c>
      <c r="F47" s="372">
        <v>0.6733860653777368</v>
      </c>
      <c r="G47" s="372">
        <v>0.8678026760063599</v>
      </c>
      <c r="H47" s="373">
        <v>1798.2513638063078</v>
      </c>
    </row>
    <row r="48" spans="1:8" ht="12" customHeight="1" thickBot="1">
      <c r="A48" s="56" t="s">
        <v>259</v>
      </c>
      <c r="B48" s="368">
        <v>656164840</v>
      </c>
      <c r="C48" s="347"/>
      <c r="D48" s="370">
        <v>0.21179842910854285</v>
      </c>
      <c r="E48" s="347">
        <v>0.4193142966106512</v>
      </c>
      <c r="F48" s="347">
        <v>0.610738720776322</v>
      </c>
      <c r="G48" s="347">
        <v>0.763881786168244</v>
      </c>
      <c r="H48" s="369">
        <v>1461.4010562680583</v>
      </c>
    </row>
    <row r="49" spans="1:8" ht="12" customHeight="1" thickBot="1">
      <c r="A49" s="53" t="s">
        <v>260</v>
      </c>
      <c r="B49" s="368">
        <v>21468331</v>
      </c>
      <c r="C49" s="347"/>
      <c r="D49" s="370">
        <v>0.19535122004346128</v>
      </c>
      <c r="E49" s="347">
        <v>0.013719080273593505</v>
      </c>
      <c r="F49" s="347">
        <v>0.6766117962313885</v>
      </c>
      <c r="G49" s="347">
        <v>0.8664146737815809</v>
      </c>
      <c r="H49" s="369">
        <v>2117.7270528863282</v>
      </c>
    </row>
    <row r="50" spans="1:8" ht="12" customHeight="1" thickBot="1">
      <c r="A50" s="53" t="s">
        <v>261</v>
      </c>
      <c r="B50" s="368">
        <v>1679877</v>
      </c>
      <c r="C50" s="347"/>
      <c r="D50" s="370">
        <v>-0.5501662899926094</v>
      </c>
      <c r="E50" s="347">
        <v>0.0010735053140723159</v>
      </c>
      <c r="F50" s="347">
        <v>0.9209686185357618</v>
      </c>
      <c r="G50" s="347">
        <v>1</v>
      </c>
      <c r="H50" s="369">
        <v>2977.0295960040944</v>
      </c>
    </row>
    <row r="51" spans="1:8" ht="11.25" customHeight="1" thickBot="1">
      <c r="A51" s="54" t="s">
        <v>43</v>
      </c>
      <c r="B51" s="371">
        <v>91679342</v>
      </c>
      <c r="C51" s="372"/>
      <c r="D51" s="374">
        <v>0.13643927838513292</v>
      </c>
      <c r="E51" s="372">
        <v>0.058586587486853664</v>
      </c>
      <c r="F51" s="372">
        <v>0.4897341322541342</v>
      </c>
      <c r="G51" s="372">
        <v>0.6858542134824659</v>
      </c>
      <c r="H51" s="373">
        <v>1146.583486442527</v>
      </c>
    </row>
    <row r="52" spans="1:10" ht="70.5" customHeight="1">
      <c r="A52" s="349" t="s">
        <v>2</v>
      </c>
      <c r="B52" s="349"/>
      <c r="C52" s="349"/>
      <c r="D52" s="349"/>
      <c r="E52" s="349"/>
      <c r="F52" s="349"/>
      <c r="G52" s="349"/>
      <c r="H52" s="349"/>
      <c r="I52" s="349"/>
      <c r="J52" s="349"/>
    </row>
    <row r="53" ht="16.5" thickBot="1">
      <c r="A53" s="49" t="s">
        <v>45</v>
      </c>
    </row>
    <row r="54" spans="1:6" ht="9.75" customHeight="1">
      <c r="A54" s="50"/>
      <c r="B54" s="28"/>
      <c r="C54" s="28"/>
      <c r="D54" s="28"/>
      <c r="E54" s="28"/>
      <c r="F54" s="28"/>
    </row>
    <row r="55" spans="1:8" ht="38.25" customHeight="1">
      <c r="A55" s="57"/>
      <c r="B55" s="17" t="s">
        <v>262</v>
      </c>
      <c r="C55" s="17" t="s">
        <v>263</v>
      </c>
      <c r="D55" s="17" t="s">
        <v>5</v>
      </c>
      <c r="E55" s="17" t="s">
        <v>6</v>
      </c>
      <c r="F55" s="8" t="s">
        <v>7</v>
      </c>
      <c r="G55" s="27"/>
      <c r="H55" s="27"/>
    </row>
    <row r="56" spans="1:8" ht="9.75" customHeight="1" thickBot="1">
      <c r="A56" s="58"/>
      <c r="B56" s="26"/>
      <c r="C56" s="26"/>
      <c r="D56" s="26"/>
      <c r="E56" s="26"/>
      <c r="F56" s="26"/>
      <c r="G56" s="27"/>
      <c r="H56" s="27"/>
    </row>
    <row r="57" spans="1:8" ht="12.75" customHeight="1" thickBot="1">
      <c r="A57" s="59" t="s">
        <v>175</v>
      </c>
      <c r="B57" s="368">
        <v>16247093</v>
      </c>
      <c r="C57" s="368" t="s">
        <v>325</v>
      </c>
      <c r="D57" s="347">
        <v>0.593761357801054</v>
      </c>
      <c r="E57" s="347">
        <v>0.7263123932385935</v>
      </c>
      <c r="F57" s="369">
        <v>1365.0111246005947</v>
      </c>
      <c r="G57" s="27"/>
      <c r="H57" s="27"/>
    </row>
    <row r="58" spans="1:8" ht="12" customHeight="1" thickBot="1">
      <c r="A58" s="53" t="s">
        <v>47</v>
      </c>
      <c r="B58" s="368">
        <v>13603779</v>
      </c>
      <c r="C58" s="368" t="s">
        <v>326</v>
      </c>
      <c r="D58" s="347">
        <v>0.582004456261749</v>
      </c>
      <c r="E58" s="347">
        <v>0.7155042727465655</v>
      </c>
      <c r="F58" s="369">
        <v>1345.8324006410492</v>
      </c>
      <c r="G58" s="27"/>
      <c r="H58" s="27"/>
    </row>
    <row r="59" spans="1:8" ht="12" customHeight="1" thickBot="1">
      <c r="A59" s="53" t="s">
        <v>48</v>
      </c>
      <c r="B59" s="368">
        <v>6782592</v>
      </c>
      <c r="C59" s="368" t="s">
        <v>327</v>
      </c>
      <c r="D59" s="347">
        <v>0.5817265729679745</v>
      </c>
      <c r="E59" s="347">
        <v>0.7047093500537848</v>
      </c>
      <c r="F59" s="369">
        <v>1384.6815812392076</v>
      </c>
      <c r="G59" s="27"/>
      <c r="H59" s="27"/>
    </row>
    <row r="60" spans="1:8" ht="12" customHeight="1" thickBot="1">
      <c r="A60" s="53" t="s">
        <v>49</v>
      </c>
      <c r="B60" s="368">
        <v>6821187</v>
      </c>
      <c r="C60" s="368">
        <v>6407714</v>
      </c>
      <c r="D60" s="347">
        <v>0.5822807672623548</v>
      </c>
      <c r="E60" s="347">
        <v>0.7262381166210514</v>
      </c>
      <c r="F60" s="369">
        <v>1331.026044554066</v>
      </c>
      <c r="G60" s="27"/>
      <c r="H60" s="27"/>
    </row>
    <row r="61" spans="1:8" ht="12" customHeight="1" thickBot="1">
      <c r="A61" s="53" t="s">
        <v>50</v>
      </c>
      <c r="B61" s="368">
        <v>2141618</v>
      </c>
      <c r="C61" s="368">
        <v>2051697</v>
      </c>
      <c r="D61" s="347">
        <v>0.6220320337240348</v>
      </c>
      <c r="E61" s="347">
        <v>0.7472719224436851</v>
      </c>
      <c r="F61" s="369">
        <v>1473.7851568564568</v>
      </c>
      <c r="G61" s="27"/>
      <c r="H61" s="27"/>
    </row>
    <row r="62" spans="1:8" ht="12" customHeight="1" thickBot="1">
      <c r="A62" s="53" t="s">
        <v>51</v>
      </c>
      <c r="B62" s="368">
        <v>501696</v>
      </c>
      <c r="C62" s="368">
        <v>94682</v>
      </c>
      <c r="D62" s="347">
        <v>0.887112912999107</v>
      </c>
      <c r="E62" s="347">
        <v>0.9364954075774972</v>
      </c>
      <c r="F62" s="369">
        <v>3284.951918233675</v>
      </c>
      <c r="G62" s="27"/>
      <c r="H62" s="27"/>
    </row>
    <row r="63" spans="1:8" ht="12" customHeight="1" thickBot="1">
      <c r="A63" s="53" t="s">
        <v>52</v>
      </c>
      <c r="B63" s="368">
        <v>28251000</v>
      </c>
      <c r="C63" s="368" t="s">
        <v>328</v>
      </c>
      <c r="D63" s="347">
        <v>0.611602414542075</v>
      </c>
      <c r="E63" s="347">
        <v>0.7522751813961299</v>
      </c>
      <c r="F63" s="369">
        <v>1431.0979157816341</v>
      </c>
      <c r="G63" s="27"/>
      <c r="H63" s="27"/>
    </row>
    <row r="64" spans="1:8" ht="12" customHeight="1" thickBot="1">
      <c r="A64" s="53" t="s">
        <v>53</v>
      </c>
      <c r="B64" s="368">
        <v>19051089</v>
      </c>
      <c r="C64" s="368">
        <v>15618578</v>
      </c>
      <c r="D64" s="347" t="s">
        <v>284</v>
      </c>
      <c r="E64" s="347" t="s">
        <v>284</v>
      </c>
      <c r="F64" s="369" t="s">
        <v>284</v>
      </c>
      <c r="G64" s="27"/>
      <c r="H64" s="27"/>
    </row>
    <row r="65" spans="1:8" ht="12" customHeight="1" thickBot="1">
      <c r="A65" s="53" t="s">
        <v>54</v>
      </c>
      <c r="B65" s="368">
        <v>20260789</v>
      </c>
      <c r="C65" s="368">
        <v>15844297</v>
      </c>
      <c r="D65" s="347">
        <v>0.4910455362819286</v>
      </c>
      <c r="E65" s="347">
        <v>0.6781849413663011</v>
      </c>
      <c r="F65" s="369">
        <v>1154.9673403209845</v>
      </c>
      <c r="G65" s="27"/>
      <c r="H65" s="74"/>
    </row>
    <row r="66" spans="1:8" ht="12" customHeight="1" thickBot="1">
      <c r="A66" s="53" t="s">
        <v>55</v>
      </c>
      <c r="B66" s="368">
        <v>39311878</v>
      </c>
      <c r="C66" s="368">
        <v>31462875</v>
      </c>
      <c r="D66" s="347">
        <v>0.5382428181121238</v>
      </c>
      <c r="E66" s="347">
        <v>0.7055423045421539</v>
      </c>
      <c r="F66" s="369">
        <v>1246.098236518778</v>
      </c>
      <c r="G66" s="27"/>
      <c r="H66" s="27"/>
    </row>
    <row r="67" spans="1:8" ht="12" customHeight="1" thickBot="1">
      <c r="A67" s="53" t="s">
        <v>176</v>
      </c>
      <c r="B67" s="368">
        <v>7056757</v>
      </c>
      <c r="C67" s="368">
        <v>5969872</v>
      </c>
      <c r="D67" s="347">
        <v>0.7182285007121543</v>
      </c>
      <c r="E67" s="347">
        <v>0.8121750543486194</v>
      </c>
      <c r="F67" s="369">
        <v>1909.0941051327945</v>
      </c>
      <c r="G67" s="27"/>
      <c r="H67" s="27"/>
    </row>
    <row r="68" spans="1:8" ht="12" customHeight="1" thickBot="1">
      <c r="A68" s="53" t="s">
        <v>56</v>
      </c>
      <c r="B68" s="368">
        <v>9199911</v>
      </c>
      <c r="C68" s="368">
        <v>9130704</v>
      </c>
      <c r="D68" s="347">
        <v>0.6167825452397725</v>
      </c>
      <c r="E68" s="347">
        <v>0.7844393709923473</v>
      </c>
      <c r="F68" s="369">
        <v>1534.9626082317914</v>
      </c>
      <c r="G68" s="27"/>
      <c r="H68" s="27"/>
    </row>
    <row r="69" spans="1:8" ht="12" customHeight="1" thickBot="1">
      <c r="A69" s="53" t="s">
        <v>57</v>
      </c>
      <c r="B69" s="368">
        <v>228347</v>
      </c>
      <c r="C69" s="368">
        <v>332648</v>
      </c>
      <c r="D69" s="347">
        <v>0.9807004252300228</v>
      </c>
      <c r="E69" s="347">
        <v>0.9998029315033699</v>
      </c>
      <c r="F69" s="369">
        <v>5927.7140817423215</v>
      </c>
      <c r="G69" s="27"/>
      <c r="H69" s="27"/>
    </row>
    <row r="70" spans="1:8" ht="12" customHeight="1" thickBot="1">
      <c r="A70" s="53" t="s">
        <v>58</v>
      </c>
      <c r="B70" s="368">
        <v>6056058</v>
      </c>
      <c r="C70" s="368">
        <v>5584383</v>
      </c>
      <c r="D70" s="347" t="s">
        <v>284</v>
      </c>
      <c r="E70" s="347" t="s">
        <v>284</v>
      </c>
      <c r="F70" s="369" t="s">
        <v>284</v>
      </c>
      <c r="G70" s="27"/>
      <c r="H70" s="27"/>
    </row>
    <row r="71" spans="1:8" ht="12" customHeight="1" thickBot="1">
      <c r="A71" s="53" t="s">
        <v>59</v>
      </c>
      <c r="B71" s="368">
        <v>4318605</v>
      </c>
      <c r="C71" s="368">
        <v>4381546</v>
      </c>
      <c r="D71" s="347">
        <v>0.5265866625947416</v>
      </c>
      <c r="E71" s="347">
        <v>0.7285842194397402</v>
      </c>
      <c r="F71" s="369">
        <v>1297.0239827443484</v>
      </c>
      <c r="G71" s="27"/>
      <c r="H71" s="27"/>
    </row>
    <row r="72" spans="1:8" ht="12" customHeight="1" thickBot="1">
      <c r="A72" s="53" t="s">
        <v>60</v>
      </c>
      <c r="B72" s="368">
        <v>-1403099</v>
      </c>
      <c r="C72" s="368">
        <v>-1167873</v>
      </c>
      <c r="D72" s="347" t="s">
        <v>284</v>
      </c>
      <c r="E72" s="347" t="s">
        <v>284</v>
      </c>
      <c r="F72" s="369" t="s">
        <v>284</v>
      </c>
      <c r="G72" s="27"/>
      <c r="H72" s="27"/>
    </row>
    <row r="73" spans="1:8" ht="12" customHeight="1" thickBot="1">
      <c r="A73" s="53" t="s">
        <v>61</v>
      </c>
      <c r="B73" s="368">
        <v>12003907</v>
      </c>
      <c r="C73" s="368">
        <v>10480617</v>
      </c>
      <c r="D73" s="347" t="s">
        <v>284</v>
      </c>
      <c r="E73" s="347" t="s">
        <v>284</v>
      </c>
      <c r="F73" s="369" t="s">
        <v>284</v>
      </c>
      <c r="G73" s="27"/>
      <c r="H73" s="27"/>
    </row>
    <row r="74" spans="1:8" ht="12" customHeight="1" thickBot="1">
      <c r="A74" s="53" t="s">
        <v>177</v>
      </c>
      <c r="B74" s="368">
        <v>665319</v>
      </c>
      <c r="C74" s="368">
        <v>1651553</v>
      </c>
      <c r="D74" s="347"/>
      <c r="E74" s="347"/>
      <c r="F74" s="369"/>
      <c r="G74" s="27"/>
      <c r="H74" s="27"/>
    </row>
    <row r="75" spans="1:8" ht="12" customHeight="1" thickBot="1">
      <c r="A75" s="53" t="s">
        <v>62</v>
      </c>
      <c r="B75" s="368">
        <v>-233385</v>
      </c>
      <c r="C75" s="368">
        <v>-628836</v>
      </c>
      <c r="D75" s="347"/>
      <c r="E75" s="347"/>
      <c r="F75" s="369"/>
      <c r="G75" s="27"/>
      <c r="H75" s="27"/>
    </row>
    <row r="76" spans="1:8" ht="12" customHeight="1" thickBot="1">
      <c r="A76" s="60" t="s">
        <v>63</v>
      </c>
      <c r="B76" s="368">
        <v>11571973</v>
      </c>
      <c r="C76" s="368">
        <v>9457900</v>
      </c>
      <c r="D76" s="347" t="s">
        <v>284</v>
      </c>
      <c r="E76" s="347" t="s">
        <v>284</v>
      </c>
      <c r="F76" s="369" t="s">
        <v>284</v>
      </c>
      <c r="G76" s="27"/>
      <c r="H76" s="27"/>
    </row>
    <row r="77" spans="1:8" ht="12" customHeight="1" thickBot="1">
      <c r="A77" s="53" t="s">
        <v>64</v>
      </c>
      <c r="B77" s="368">
        <v>0</v>
      </c>
      <c r="C77" s="368">
        <v>0</v>
      </c>
      <c r="D77" s="347"/>
      <c r="E77" s="347"/>
      <c r="F77" s="369"/>
      <c r="G77" s="27"/>
      <c r="H77" s="27"/>
    </row>
    <row r="78" spans="1:8" ht="12" customHeight="1" thickBot="1">
      <c r="A78" s="53" t="s">
        <v>65</v>
      </c>
      <c r="B78" s="368">
        <v>1752783</v>
      </c>
      <c r="C78" s="368">
        <v>1361058</v>
      </c>
      <c r="D78" s="347">
        <v>0.55822617088882</v>
      </c>
      <c r="E78" s="347">
        <v>0.7831836290138625</v>
      </c>
      <c r="F78" s="369">
        <v>1531.2823530162734</v>
      </c>
      <c r="G78" s="27"/>
      <c r="H78" s="27"/>
    </row>
    <row r="79" spans="1:8" ht="12" customHeight="1" thickBot="1">
      <c r="A79" s="61" t="s">
        <v>66</v>
      </c>
      <c r="B79" s="368">
        <v>9819190</v>
      </c>
      <c r="C79" s="368">
        <v>8096842</v>
      </c>
      <c r="D79" s="347" t="s">
        <v>284</v>
      </c>
      <c r="E79" s="347" t="s">
        <v>284</v>
      </c>
      <c r="F79" s="369" t="s">
        <v>284</v>
      </c>
      <c r="G79" s="27"/>
      <c r="H79" s="27"/>
    </row>
    <row r="80" spans="1:9" ht="44.25" customHeight="1">
      <c r="A80" s="348" t="s">
        <v>1</v>
      </c>
      <c r="B80" s="348"/>
      <c r="C80" s="348"/>
      <c r="D80" s="348"/>
      <c r="E80" s="348"/>
      <c r="F80" s="348"/>
      <c r="G80" s="349"/>
      <c r="H80" s="27"/>
      <c r="I80" s="27"/>
    </row>
    <row r="81" spans="1:9" ht="9.75" customHeight="1">
      <c r="A81" s="62"/>
      <c r="B81" s="27"/>
      <c r="C81" s="27"/>
      <c r="D81" s="27"/>
      <c r="E81" s="27"/>
      <c r="F81" s="27"/>
      <c r="G81" s="27"/>
      <c r="H81" s="27"/>
      <c r="I81" s="27"/>
    </row>
    <row r="82" spans="1:9" ht="18" customHeight="1" thickBot="1">
      <c r="A82" s="63" t="s">
        <v>67</v>
      </c>
      <c r="B82" s="27"/>
      <c r="C82" s="27"/>
      <c r="D82" s="27"/>
      <c r="E82" s="27"/>
      <c r="F82" s="27"/>
      <c r="G82" s="27"/>
      <c r="H82" s="27"/>
      <c r="I82" s="27"/>
    </row>
    <row r="83" spans="1:9" ht="9" customHeight="1">
      <c r="A83" s="50"/>
      <c r="B83" s="28"/>
      <c r="C83" s="28"/>
      <c r="D83" s="28"/>
      <c r="E83" s="28"/>
      <c r="F83" s="28"/>
      <c r="G83" s="28"/>
      <c r="H83" s="28"/>
      <c r="I83" s="28"/>
    </row>
    <row r="84" spans="1:9" s="29" customFormat="1" ht="46.5" customHeight="1">
      <c r="A84" s="57"/>
      <c r="B84" s="17" t="s">
        <v>264</v>
      </c>
      <c r="C84" s="17" t="s">
        <v>429</v>
      </c>
      <c r="D84" s="17" t="s">
        <v>68</v>
      </c>
      <c r="E84" s="17" t="s">
        <v>69</v>
      </c>
      <c r="F84" s="17" t="s">
        <v>70</v>
      </c>
      <c r="G84" s="17" t="s">
        <v>71</v>
      </c>
      <c r="H84" s="17" t="s">
        <v>72</v>
      </c>
      <c r="I84" s="8" t="s">
        <v>73</v>
      </c>
    </row>
    <row r="85" spans="1:9" ht="10.5" customHeight="1" thickBot="1">
      <c r="A85" s="58"/>
      <c r="B85" s="30"/>
      <c r="C85" s="30"/>
      <c r="D85" s="30"/>
      <c r="E85" s="30"/>
      <c r="F85" s="30"/>
      <c r="G85" s="30"/>
      <c r="H85" s="30"/>
      <c r="I85" s="30"/>
    </row>
    <row r="86" spans="1:9" ht="26.25" customHeight="1" thickBot="1">
      <c r="A86" s="64" t="s">
        <v>74</v>
      </c>
      <c r="B86" s="157">
        <v>0.006605</v>
      </c>
      <c r="C86" s="158">
        <v>0.005772451799999999</v>
      </c>
      <c r="D86" s="157">
        <v>0.006334943426983886</v>
      </c>
      <c r="E86" s="148">
        <v>-1.9493671</v>
      </c>
      <c r="F86" s="149" t="s">
        <v>285</v>
      </c>
      <c r="G86" s="150" t="s">
        <v>286</v>
      </c>
      <c r="H86" s="149" t="s">
        <v>287</v>
      </c>
      <c r="I86" s="150" t="s">
        <v>288</v>
      </c>
    </row>
    <row r="87" spans="1:9" ht="26.25" customHeight="1" thickBot="1">
      <c r="A87" s="65" t="s">
        <v>75</v>
      </c>
      <c r="B87" s="159">
        <v>0.09711729198669554</v>
      </c>
      <c r="C87" s="168">
        <v>0.10297072</v>
      </c>
      <c r="D87" s="159">
        <v>0.1079495112932824</v>
      </c>
      <c r="E87" s="152">
        <v>0.014880454</v>
      </c>
      <c r="F87" s="144" t="s">
        <v>289</v>
      </c>
      <c r="G87" s="145" t="s">
        <v>290</v>
      </c>
      <c r="H87" s="144" t="s">
        <v>291</v>
      </c>
      <c r="I87" s="145" t="s">
        <v>292</v>
      </c>
    </row>
    <row r="88" spans="1:9" ht="26.25" customHeight="1" thickBot="1">
      <c r="A88" s="65" t="s">
        <v>76</v>
      </c>
      <c r="B88" s="159">
        <v>0.5750979788326077</v>
      </c>
      <c r="C88" s="160">
        <v>0.57678975</v>
      </c>
      <c r="D88" s="159">
        <v>0.5936740508842251</v>
      </c>
      <c r="E88" s="152">
        <v>0</v>
      </c>
      <c r="F88" s="144" t="s">
        <v>293</v>
      </c>
      <c r="G88" s="145" t="s">
        <v>294</v>
      </c>
      <c r="H88" s="144" t="s">
        <v>295</v>
      </c>
      <c r="I88" s="145" t="s">
        <v>296</v>
      </c>
    </row>
    <row r="89" spans="1:9" ht="26.25" customHeight="1" thickBot="1">
      <c r="A89" s="65" t="s">
        <v>77</v>
      </c>
      <c r="B89" s="159">
        <v>0.6743509610279282</v>
      </c>
      <c r="C89" s="160">
        <v>0.63123914</v>
      </c>
      <c r="D89" s="159">
        <v>0.6554629833343555</v>
      </c>
      <c r="E89" s="152">
        <v>-0.13013699</v>
      </c>
      <c r="F89" s="144" t="s">
        <v>297</v>
      </c>
      <c r="G89" s="145" t="s">
        <v>298</v>
      </c>
      <c r="H89" s="144" t="s">
        <v>299</v>
      </c>
      <c r="I89" s="145" t="s">
        <v>300</v>
      </c>
    </row>
    <row r="90" spans="1:9" ht="26.25" customHeight="1" thickBot="1">
      <c r="A90" s="65" t="s">
        <v>78</v>
      </c>
      <c r="B90" s="159">
        <v>0.01163</v>
      </c>
      <c r="C90" s="160">
        <v>0.010470673</v>
      </c>
      <c r="D90" s="159">
        <v>0.011549723341720665</v>
      </c>
      <c r="E90" s="152">
        <v>-0.0033876703999999994</v>
      </c>
      <c r="F90" s="144" t="s">
        <v>301</v>
      </c>
      <c r="G90" s="145" t="s">
        <v>302</v>
      </c>
      <c r="H90" s="144" t="s">
        <v>303</v>
      </c>
      <c r="I90" s="145" t="s">
        <v>304</v>
      </c>
    </row>
    <row r="91" spans="1:9" ht="26.25" customHeight="1" thickBot="1">
      <c r="A91" s="65" t="s">
        <v>79</v>
      </c>
      <c r="B91" s="159">
        <v>0.029800000000000004</v>
      </c>
      <c r="C91" s="159">
        <v>0.027253084</v>
      </c>
      <c r="D91" s="159">
        <v>0.05549008753017604</v>
      </c>
      <c r="E91" s="152">
        <v>-0.045454731</v>
      </c>
      <c r="F91" s="144" t="s">
        <v>305</v>
      </c>
      <c r="G91" s="145" t="s">
        <v>306</v>
      </c>
      <c r="H91" s="144" t="s">
        <v>307</v>
      </c>
      <c r="I91" s="145" t="s">
        <v>308</v>
      </c>
    </row>
    <row r="92" spans="1:9" ht="26.25" customHeight="1" thickBot="1">
      <c r="A92" s="65" t="s">
        <v>80</v>
      </c>
      <c r="B92" s="159">
        <v>0.012590266876004294</v>
      </c>
      <c r="C92" s="159">
        <v>0.0126216621867753</v>
      </c>
      <c r="D92" s="159">
        <v>0.013207836232333426</v>
      </c>
      <c r="E92" s="170">
        <v>-0.0035707035728513095</v>
      </c>
      <c r="F92" s="144" t="s">
        <v>309</v>
      </c>
      <c r="G92" s="144" t="s">
        <v>310</v>
      </c>
      <c r="H92" s="144" t="s">
        <v>311</v>
      </c>
      <c r="I92" s="144" t="s">
        <v>312</v>
      </c>
    </row>
    <row r="93" spans="1:9" ht="26.25" customHeight="1" thickBot="1">
      <c r="A93" s="65" t="s">
        <v>81</v>
      </c>
      <c r="B93" s="159">
        <v>0.003560074681917637</v>
      </c>
      <c r="C93" s="159">
        <v>0.011032245762605225</v>
      </c>
      <c r="D93" s="159">
        <v>0.006388435306762384</v>
      </c>
      <c r="E93" s="170">
        <v>-0.027433587188863417</v>
      </c>
      <c r="F93" s="144" t="s">
        <v>313</v>
      </c>
      <c r="G93" s="144" t="s">
        <v>314</v>
      </c>
      <c r="H93" s="144" t="s">
        <v>315</v>
      </c>
      <c r="I93" s="144" t="s">
        <v>316</v>
      </c>
    </row>
    <row r="94" spans="1:9" ht="26.25" customHeight="1" thickBot="1">
      <c r="A94" s="65" t="s">
        <v>82</v>
      </c>
      <c r="B94" s="159">
        <v>-0.0004</v>
      </c>
      <c r="C94" s="159">
        <v>-0.0012161823</v>
      </c>
      <c r="D94" s="159">
        <v>-0.0016827041151256706</v>
      </c>
      <c r="E94" s="152">
        <v>-0.047847841</v>
      </c>
      <c r="F94" s="144" t="s">
        <v>317</v>
      </c>
      <c r="G94" s="145" t="s">
        <v>318</v>
      </c>
      <c r="H94" s="144" t="s">
        <v>319</v>
      </c>
      <c r="I94" s="145" t="s">
        <v>320</v>
      </c>
    </row>
    <row r="95" spans="1:9" ht="26.25" customHeight="1" thickBot="1">
      <c r="A95" s="66" t="s">
        <v>83</v>
      </c>
      <c r="B95" s="161">
        <v>0.0125</v>
      </c>
      <c r="C95" s="162">
        <v>0.010850688000000002</v>
      </c>
      <c r="D95" s="161">
        <v>0.0119112952449354</v>
      </c>
      <c r="E95" s="154">
        <v>-0.00098547718</v>
      </c>
      <c r="F95" s="155" t="s">
        <v>321</v>
      </c>
      <c r="G95" s="156" t="s">
        <v>322</v>
      </c>
      <c r="H95" s="155" t="s">
        <v>323</v>
      </c>
      <c r="I95" s="156" t="s">
        <v>324</v>
      </c>
    </row>
    <row r="96" spans="1:9" ht="24" customHeight="1">
      <c r="A96" s="350" t="s">
        <v>181</v>
      </c>
      <c r="B96" s="350"/>
      <c r="C96" s="350"/>
      <c r="D96" s="350"/>
      <c r="E96" s="350"/>
      <c r="F96" s="350"/>
      <c r="G96" s="350"/>
      <c r="H96" s="350"/>
      <c r="I96" s="350"/>
    </row>
    <row r="97" spans="1:9" ht="12" customHeight="1">
      <c r="A97" s="62"/>
      <c r="B97" s="27"/>
      <c r="C97" s="27"/>
      <c r="D97" s="27"/>
      <c r="E97" s="27"/>
      <c r="F97" s="27"/>
      <c r="G97" s="27"/>
      <c r="H97" s="27"/>
      <c r="I97" s="27"/>
    </row>
    <row r="98" spans="1:10" ht="16.5" thickBot="1">
      <c r="A98" s="68" t="s">
        <v>167</v>
      </c>
      <c r="B98" s="32"/>
      <c r="C98" s="32"/>
      <c r="D98" s="32"/>
      <c r="E98" s="32"/>
      <c r="F98" s="32"/>
      <c r="G98" s="32"/>
      <c r="H98" s="32"/>
      <c r="I98" s="32"/>
      <c r="J98" s="32"/>
    </row>
    <row r="99" ht="10.5" customHeight="1">
      <c r="A99" s="49"/>
    </row>
    <row r="100" spans="1:10" s="29" customFormat="1" ht="54" customHeight="1">
      <c r="A100" s="57"/>
      <c r="B100" s="17" t="s">
        <v>264</v>
      </c>
      <c r="C100" s="17" t="s">
        <v>429</v>
      </c>
      <c r="D100" s="17" t="s">
        <v>68</v>
      </c>
      <c r="E100" s="17" t="s">
        <v>69</v>
      </c>
      <c r="F100" s="17" t="s">
        <v>70</v>
      </c>
      <c r="G100" s="17" t="s">
        <v>71</v>
      </c>
      <c r="H100" s="17" t="s">
        <v>72</v>
      </c>
      <c r="I100" s="17" t="s">
        <v>73</v>
      </c>
      <c r="J100" s="8" t="s">
        <v>174</v>
      </c>
    </row>
    <row r="101" spans="1:10" ht="8.25" customHeight="1" thickBot="1">
      <c r="A101" s="57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0.5" customHeight="1" thickBot="1">
      <c r="A102" s="52" t="s">
        <v>84</v>
      </c>
      <c r="B102" s="41"/>
      <c r="C102" s="41"/>
      <c r="D102" s="41"/>
      <c r="E102" s="41"/>
      <c r="F102" s="41"/>
      <c r="G102" s="41"/>
      <c r="H102" s="41"/>
      <c r="I102" s="41"/>
      <c r="J102" s="41"/>
    </row>
    <row r="103" spans="1:10" ht="24.75" customHeight="1" thickBot="1">
      <c r="A103" s="53" t="s">
        <v>249</v>
      </c>
      <c r="B103" s="159">
        <v>0.031132117</v>
      </c>
      <c r="C103" s="160">
        <v>0.036856167</v>
      </c>
      <c r="D103" s="159">
        <v>0.030702728283227378</v>
      </c>
      <c r="E103" s="152">
        <v>0</v>
      </c>
      <c r="F103" s="144" t="s">
        <v>329</v>
      </c>
      <c r="G103" s="145" t="s">
        <v>330</v>
      </c>
      <c r="H103" s="144" t="s">
        <v>331</v>
      </c>
      <c r="I103" s="145" t="s">
        <v>332</v>
      </c>
      <c r="J103" s="141"/>
    </row>
    <row r="104" spans="1:10" ht="24.75" customHeight="1" thickBot="1">
      <c r="A104" s="53" t="s">
        <v>85</v>
      </c>
      <c r="B104" s="159">
        <v>0.0363833</v>
      </c>
      <c r="C104" s="160">
        <v>0.032420133</v>
      </c>
      <c r="D104" s="159">
        <v>0.03489266429452594</v>
      </c>
      <c r="E104" s="152">
        <v>0</v>
      </c>
      <c r="F104" s="144" t="s">
        <v>333</v>
      </c>
      <c r="G104" s="145" t="s">
        <v>334</v>
      </c>
      <c r="H104" s="144" t="s">
        <v>335</v>
      </c>
      <c r="I104" s="145" t="s">
        <v>336</v>
      </c>
      <c r="J104" s="142"/>
    </row>
    <row r="105" spans="1:10" ht="24.75" customHeight="1" thickBot="1">
      <c r="A105" s="53" t="s">
        <v>86</v>
      </c>
      <c r="B105" s="159">
        <v>0.03409729</v>
      </c>
      <c r="C105" s="160">
        <v>0.050900286</v>
      </c>
      <c r="D105" s="159">
        <v>0.031597014076849936</v>
      </c>
      <c r="E105" s="152">
        <v>0</v>
      </c>
      <c r="F105" s="144" t="s">
        <v>337</v>
      </c>
      <c r="G105" s="145" t="s">
        <v>338</v>
      </c>
      <c r="H105" s="144" t="s">
        <v>339</v>
      </c>
      <c r="I105" s="145" t="s">
        <v>340</v>
      </c>
      <c r="J105" s="142"/>
    </row>
    <row r="106" spans="1:10" ht="24.75" customHeight="1" thickBot="1">
      <c r="A106" s="53" t="s">
        <v>222</v>
      </c>
      <c r="B106" s="159">
        <v>0.0010506801</v>
      </c>
      <c r="C106" s="160">
        <v>0.0010728162</v>
      </c>
      <c r="D106" s="159">
        <v>0.001249701581477784</v>
      </c>
      <c r="E106" s="152">
        <v>0</v>
      </c>
      <c r="F106" s="144" t="s">
        <v>341</v>
      </c>
      <c r="G106" s="145" t="s">
        <v>342</v>
      </c>
      <c r="H106" s="144" t="s">
        <v>343</v>
      </c>
      <c r="I106" s="145" t="s">
        <v>344</v>
      </c>
      <c r="J106" s="142"/>
    </row>
    <row r="107" spans="1:10" ht="24.75" customHeight="1" thickBot="1">
      <c r="A107" s="53" t="s">
        <v>250</v>
      </c>
      <c r="B107" s="159">
        <v>0.98594038</v>
      </c>
      <c r="C107" s="160">
        <v>1.0589884</v>
      </c>
      <c r="D107" s="159">
        <v>1.2622343286986166</v>
      </c>
      <c r="E107" s="152">
        <v>0.53940748</v>
      </c>
      <c r="F107" s="144" t="s">
        <v>345</v>
      </c>
      <c r="G107" s="145" t="s">
        <v>346</v>
      </c>
      <c r="H107" s="144" t="s">
        <v>347</v>
      </c>
      <c r="I107" s="145" t="s">
        <v>348</v>
      </c>
      <c r="J107" s="142"/>
    </row>
    <row r="108" spans="1:10" ht="24.75" customHeight="1" thickBot="1">
      <c r="A108" s="53" t="s">
        <v>87</v>
      </c>
      <c r="B108" s="159">
        <v>1.8121240485058707</v>
      </c>
      <c r="C108" s="168">
        <v>2.078577474537031</v>
      </c>
      <c r="D108" s="159">
        <v>2.0114466703056557</v>
      </c>
      <c r="E108" s="152">
        <v>0</v>
      </c>
      <c r="F108" s="144" t="s">
        <v>349</v>
      </c>
      <c r="G108" s="145" t="s">
        <v>350</v>
      </c>
      <c r="H108" s="144" t="s">
        <v>351</v>
      </c>
      <c r="I108" s="145" t="s">
        <v>352</v>
      </c>
      <c r="J108" s="172">
        <v>0</v>
      </c>
    </row>
    <row r="109" spans="1:10" ht="24.75" customHeight="1" thickBot="1">
      <c r="A109" s="53" t="s">
        <v>88</v>
      </c>
      <c r="B109" s="146"/>
      <c r="C109" s="147"/>
      <c r="D109" s="146"/>
      <c r="E109" s="163"/>
      <c r="F109" s="144"/>
      <c r="G109" s="145"/>
      <c r="H109" s="144"/>
      <c r="I109" s="145"/>
      <c r="J109" s="172">
        <v>0</v>
      </c>
    </row>
    <row r="110" spans="1:10" ht="24.75" customHeight="1" thickBot="1">
      <c r="A110" s="54" t="s">
        <v>89</v>
      </c>
      <c r="B110" s="161">
        <v>0.35999183</v>
      </c>
      <c r="C110" s="162">
        <v>0.13899028</v>
      </c>
      <c r="D110" s="161">
        <v>0.3304108341724936</v>
      </c>
      <c r="E110" s="154">
        <v>0</v>
      </c>
      <c r="F110" s="155" t="s">
        <v>353</v>
      </c>
      <c r="G110" s="156" t="s">
        <v>354</v>
      </c>
      <c r="H110" s="155" t="s">
        <v>355</v>
      </c>
      <c r="I110" s="156" t="s">
        <v>356</v>
      </c>
      <c r="J110" s="143"/>
    </row>
    <row r="111" spans="1:10" ht="12" customHeight="1" thickBot="1">
      <c r="A111" s="55" t="s">
        <v>90</v>
      </c>
      <c r="B111" s="47"/>
      <c r="C111" s="47"/>
      <c r="D111" s="47"/>
      <c r="E111" s="48"/>
      <c r="F111" s="47"/>
      <c r="G111" s="47"/>
      <c r="H111" s="47"/>
      <c r="I111" s="47"/>
      <c r="J111" s="47"/>
    </row>
    <row r="112" spans="1:10" ht="24.75" customHeight="1" thickBot="1">
      <c r="A112" s="53" t="s">
        <v>168</v>
      </c>
      <c r="B112" s="151">
        <v>-0.12069457178237081</v>
      </c>
      <c r="C112" s="173">
        <v>-0.5959059116213131</v>
      </c>
      <c r="D112" s="151">
        <v>-0.1512000706127036</v>
      </c>
      <c r="E112" s="152">
        <v>-0.87419254</v>
      </c>
      <c r="F112" s="144" t="s">
        <v>357</v>
      </c>
      <c r="G112" s="145" t="s">
        <v>358</v>
      </c>
      <c r="H112" s="144" t="s">
        <v>359</v>
      </c>
      <c r="I112" s="145" t="s">
        <v>360</v>
      </c>
      <c r="J112" s="31"/>
    </row>
    <row r="113" spans="1:10" ht="24.75" customHeight="1" thickBot="1">
      <c r="A113" s="53" t="s">
        <v>169</v>
      </c>
      <c r="B113" s="151">
        <v>0.27293011959043983</v>
      </c>
      <c r="C113" s="173">
        <v>1.0744664762047886</v>
      </c>
      <c r="D113" s="151">
        <v>0.2753962943514487</v>
      </c>
      <c r="E113" s="152">
        <v>-3.2713807</v>
      </c>
      <c r="F113" s="144" t="s">
        <v>361</v>
      </c>
      <c r="G113" s="145" t="s">
        <v>362</v>
      </c>
      <c r="H113" s="144" t="s">
        <v>363</v>
      </c>
      <c r="I113" s="145" t="s">
        <v>364</v>
      </c>
      <c r="J113" s="31"/>
    </row>
    <row r="114" spans="1:10" ht="24.75" customHeight="1" thickBot="1">
      <c r="A114" s="53" t="s">
        <v>170</v>
      </c>
      <c r="B114" s="151">
        <v>0.152235547808069</v>
      </c>
      <c r="C114" s="173">
        <v>0.47856056458347557</v>
      </c>
      <c r="D114" s="151">
        <v>0.12419622373874507</v>
      </c>
      <c r="E114" s="152">
        <v>-2.8660097</v>
      </c>
      <c r="F114" s="144" t="s">
        <v>365</v>
      </c>
      <c r="G114" s="145" t="s">
        <v>366</v>
      </c>
      <c r="H114" s="144" t="s">
        <v>367</v>
      </c>
      <c r="I114" s="145" t="s">
        <v>368</v>
      </c>
      <c r="J114" s="31"/>
    </row>
    <row r="115" spans="1:10" ht="24.75" customHeight="1" thickBot="1">
      <c r="A115" s="54" t="s">
        <v>91</v>
      </c>
      <c r="B115" s="153">
        <v>0.20634</v>
      </c>
      <c r="C115" s="153">
        <v>0.4561093</v>
      </c>
      <c r="D115" s="155"/>
      <c r="E115" s="164"/>
      <c r="F115" s="155"/>
      <c r="G115" s="156"/>
      <c r="H115" s="155"/>
      <c r="I115" s="156"/>
      <c r="J115" s="44"/>
    </row>
    <row r="116" spans="1:10" ht="12.75" customHeight="1" thickBot="1">
      <c r="A116" s="55" t="s">
        <v>92</v>
      </c>
      <c r="B116" s="47"/>
      <c r="C116" s="47"/>
      <c r="D116" s="47"/>
      <c r="E116" s="48"/>
      <c r="F116" s="47"/>
      <c r="G116" s="47"/>
      <c r="H116" s="47"/>
      <c r="I116" s="47"/>
      <c r="J116" s="47"/>
    </row>
    <row r="117" spans="1:10" ht="24.75" customHeight="1" thickBot="1">
      <c r="A117" s="53" t="s">
        <v>248</v>
      </c>
      <c r="B117" s="159">
        <v>-1.276095546148226</v>
      </c>
      <c r="C117" s="159">
        <v>-2.3751523110650536</v>
      </c>
      <c r="D117" s="159">
        <v>-1.2976472642263706</v>
      </c>
      <c r="E117" s="170">
        <v>-6.501701287313127</v>
      </c>
      <c r="F117" s="144" t="s">
        <v>401</v>
      </c>
      <c r="G117" s="144" t="s">
        <v>402</v>
      </c>
      <c r="H117" s="144" t="s">
        <v>403</v>
      </c>
      <c r="I117" s="144" t="s">
        <v>404</v>
      </c>
      <c r="J117" s="31"/>
    </row>
    <row r="118" spans="1:10" ht="24.75" customHeight="1" thickBot="1">
      <c r="A118" s="53" t="s">
        <v>93</v>
      </c>
      <c r="B118" s="159">
        <v>-0.16925288359944818</v>
      </c>
      <c r="C118" s="159">
        <v>-0.24716295485490503</v>
      </c>
      <c r="D118" s="159">
        <v>-0.2668902024139239</v>
      </c>
      <c r="E118" s="170">
        <v>-3.995886872801333</v>
      </c>
      <c r="F118" s="144" t="s">
        <v>405</v>
      </c>
      <c r="G118" s="144" t="s">
        <v>406</v>
      </c>
      <c r="H118" s="144" t="s">
        <v>407</v>
      </c>
      <c r="I118" s="144" t="s">
        <v>408</v>
      </c>
      <c r="J118" s="31"/>
    </row>
    <row r="119" spans="1:10" ht="24.75" customHeight="1" thickBot="1">
      <c r="A119" s="54" t="s">
        <v>94</v>
      </c>
      <c r="B119" s="161">
        <v>0.6276749128500507</v>
      </c>
      <c r="C119" s="161">
        <v>-1.5429737850849141</v>
      </c>
      <c r="D119" s="161">
        <v>0.3970510736861532</v>
      </c>
      <c r="E119" s="171">
        <v>-9.043783558600259</v>
      </c>
      <c r="F119" s="155" t="s">
        <v>409</v>
      </c>
      <c r="G119" s="155" t="s">
        <v>410</v>
      </c>
      <c r="H119" s="155" t="s">
        <v>411</v>
      </c>
      <c r="I119" s="155" t="s">
        <v>412</v>
      </c>
      <c r="J119" s="44"/>
    </row>
    <row r="120" spans="1:10" ht="10.5" customHeight="1" thickBot="1">
      <c r="A120" s="55" t="s">
        <v>95</v>
      </c>
      <c r="B120" s="47"/>
      <c r="C120" s="47"/>
      <c r="D120" s="47"/>
      <c r="E120" s="48"/>
      <c r="F120" s="47"/>
      <c r="G120" s="47"/>
      <c r="H120" s="47"/>
      <c r="I120" s="47"/>
      <c r="J120" s="47"/>
    </row>
    <row r="121" spans="1:10" ht="23.25" customHeight="1" thickBot="1">
      <c r="A121" s="53" t="s">
        <v>96</v>
      </c>
      <c r="B121" s="159">
        <v>0.17996109</v>
      </c>
      <c r="C121" s="160">
        <v>0.086049646</v>
      </c>
      <c r="D121" s="159">
        <v>10.622875594600535</v>
      </c>
      <c r="E121" s="152">
        <v>-0.018212282</v>
      </c>
      <c r="F121" s="146" t="s">
        <v>369</v>
      </c>
      <c r="G121" s="147" t="s">
        <v>370</v>
      </c>
      <c r="H121" s="146" t="s">
        <v>371</v>
      </c>
      <c r="I121" s="147" t="s">
        <v>372</v>
      </c>
      <c r="J121" s="31"/>
    </row>
    <row r="122" spans="1:10" ht="23.25" customHeight="1" thickBot="1">
      <c r="A122" s="53" t="s">
        <v>97</v>
      </c>
      <c r="B122" s="159">
        <v>0.56740454</v>
      </c>
      <c r="C122" s="160">
        <v>0.64178211</v>
      </c>
      <c r="D122" s="159">
        <v>0.6433747820626029</v>
      </c>
      <c r="E122" s="152">
        <v>0.001940021</v>
      </c>
      <c r="F122" s="146" t="s">
        <v>373</v>
      </c>
      <c r="G122" s="147" t="s">
        <v>374</v>
      </c>
      <c r="H122" s="146" t="s">
        <v>375</v>
      </c>
      <c r="I122" s="147" t="s">
        <v>376</v>
      </c>
      <c r="J122" s="31"/>
    </row>
    <row r="123" spans="1:10" ht="23.25" customHeight="1" thickBot="1">
      <c r="A123" s="53" t="s">
        <v>171</v>
      </c>
      <c r="B123" s="159">
        <v>0.43885679</v>
      </c>
      <c r="C123" s="160">
        <v>0.43666393</v>
      </c>
      <c r="D123" s="159">
        <v>0.47020866433418934</v>
      </c>
      <c r="E123" s="152">
        <v>0.042045797</v>
      </c>
      <c r="F123" s="146" t="s">
        <v>377</v>
      </c>
      <c r="G123" s="147" t="s">
        <v>378</v>
      </c>
      <c r="H123" s="146" t="s">
        <v>379</v>
      </c>
      <c r="I123" s="147" t="s">
        <v>380</v>
      </c>
      <c r="J123" s="167"/>
    </row>
    <row r="124" spans="1:10" ht="23.25" customHeight="1" thickBot="1">
      <c r="A124" s="53" t="s">
        <v>98</v>
      </c>
      <c r="B124" s="159">
        <v>0.64635272</v>
      </c>
      <c r="C124" s="160">
        <v>0.61737105</v>
      </c>
      <c r="D124" s="159">
        <v>0.7386177393338991</v>
      </c>
      <c r="E124" s="152">
        <v>0.28374563</v>
      </c>
      <c r="F124" s="146" t="s">
        <v>381</v>
      </c>
      <c r="G124" s="147" t="s">
        <v>382</v>
      </c>
      <c r="H124" s="146" t="s">
        <v>383</v>
      </c>
      <c r="I124" s="147" t="s">
        <v>384</v>
      </c>
      <c r="J124" s="31"/>
    </row>
    <row r="125" spans="1:10" ht="23.25" customHeight="1" thickBot="1">
      <c r="A125" s="53" t="s">
        <v>99</v>
      </c>
      <c r="B125" s="159">
        <v>-0.39066912</v>
      </c>
      <c r="C125" s="160">
        <v>-0.30289722</v>
      </c>
      <c r="D125" s="159">
        <v>-0.3906691150459594</v>
      </c>
      <c r="E125" s="152">
        <v>-0.62576391</v>
      </c>
      <c r="F125" s="146" t="s">
        <v>385</v>
      </c>
      <c r="G125" s="147" t="s">
        <v>386</v>
      </c>
      <c r="H125" s="146" t="s">
        <v>387</v>
      </c>
      <c r="I125" s="147" t="s">
        <v>388</v>
      </c>
      <c r="J125" s="31"/>
    </row>
    <row r="126" spans="1:10" ht="23.25" customHeight="1" thickBot="1">
      <c r="A126" s="53" t="s">
        <v>100</v>
      </c>
      <c r="B126" s="159">
        <v>-0.074826</v>
      </c>
      <c r="C126" s="160">
        <v>0.018623032</v>
      </c>
      <c r="D126" s="159">
        <v>-0.07482636870127538</v>
      </c>
      <c r="E126" s="152">
        <v>-0.50103734</v>
      </c>
      <c r="F126" s="146" t="s">
        <v>389</v>
      </c>
      <c r="G126" s="147" t="s">
        <v>390</v>
      </c>
      <c r="H126" s="146" t="s">
        <v>391</v>
      </c>
      <c r="I126" s="147" t="s">
        <v>392</v>
      </c>
      <c r="J126" s="31"/>
    </row>
    <row r="127" spans="1:10" ht="23.25" customHeight="1" thickBot="1">
      <c r="A127" s="53" t="s">
        <v>101</v>
      </c>
      <c r="B127" s="159">
        <v>-0.43432974</v>
      </c>
      <c r="C127" s="160">
        <v>-0.37671218</v>
      </c>
      <c r="D127" s="159">
        <v>-0.4343297382105047</v>
      </c>
      <c r="E127" s="152">
        <v>-1.4793568</v>
      </c>
      <c r="F127" s="146" t="s">
        <v>393</v>
      </c>
      <c r="G127" s="147" t="s">
        <v>394</v>
      </c>
      <c r="H127" s="146" t="s">
        <v>395</v>
      </c>
      <c r="I127" s="147" t="s">
        <v>396</v>
      </c>
      <c r="J127" s="31"/>
    </row>
    <row r="128" spans="1:10" ht="23.25" customHeight="1" thickBot="1">
      <c r="A128" s="54" t="s">
        <v>102</v>
      </c>
      <c r="B128" s="161">
        <v>-0.097014</v>
      </c>
      <c r="C128" s="162">
        <v>-0.044794634</v>
      </c>
      <c r="D128" s="161">
        <v>-0.09701400361775399</v>
      </c>
      <c r="E128" s="154">
        <v>-1.4793568</v>
      </c>
      <c r="F128" s="165" t="s">
        <v>397</v>
      </c>
      <c r="G128" s="166" t="s">
        <v>398</v>
      </c>
      <c r="H128" s="165" t="s">
        <v>399</v>
      </c>
      <c r="I128" s="166" t="s">
        <v>400</v>
      </c>
      <c r="J128" s="44"/>
    </row>
    <row r="129" spans="1:10" ht="10.5" customHeight="1" thickBot="1">
      <c r="A129" s="55" t="s">
        <v>103</v>
      </c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1:10" ht="24.75" customHeight="1" thickBot="1">
      <c r="A130" s="53" t="s">
        <v>172</v>
      </c>
      <c r="B130" s="159">
        <v>0.13497990044733085</v>
      </c>
      <c r="C130" s="168">
        <v>0.1432459263232197</v>
      </c>
      <c r="D130" s="159">
        <v>0.13247249625137988</v>
      </c>
      <c r="E130" s="152">
        <v>0.094345668</v>
      </c>
      <c r="F130" s="146" t="s">
        <v>413</v>
      </c>
      <c r="G130" s="147" t="s">
        <v>414</v>
      </c>
      <c r="H130" s="146" t="s">
        <v>415</v>
      </c>
      <c r="I130" s="147" t="s">
        <v>416</v>
      </c>
      <c r="J130" s="42">
        <v>0</v>
      </c>
    </row>
    <row r="131" spans="1:10" ht="24.75" customHeight="1" thickBot="1">
      <c r="A131" s="53" t="s">
        <v>173</v>
      </c>
      <c r="B131" s="159">
        <v>0.9216044112479427</v>
      </c>
      <c r="C131" s="168">
        <v>0.89171180215904</v>
      </c>
      <c r="D131" s="159">
        <v>0.9069851991748538</v>
      </c>
      <c r="E131" s="152">
        <v>0.67154902</v>
      </c>
      <c r="F131" s="146" t="s">
        <v>417</v>
      </c>
      <c r="G131" s="147" t="s">
        <v>418</v>
      </c>
      <c r="H131" s="146" t="s">
        <v>419</v>
      </c>
      <c r="I131" s="147" t="s">
        <v>420</v>
      </c>
      <c r="J131" s="43"/>
    </row>
    <row r="132" spans="1:10" ht="24.75" customHeight="1" thickBot="1">
      <c r="A132" s="53" t="s">
        <v>104</v>
      </c>
      <c r="B132" s="159">
        <v>0.10036843660227737</v>
      </c>
      <c r="C132" s="168">
        <v>0.07311604825703251</v>
      </c>
      <c r="D132" s="159">
        <v>0.0727645310378517</v>
      </c>
      <c r="E132" s="152">
        <v>0.035064933</v>
      </c>
      <c r="F132" s="146" t="s">
        <v>421</v>
      </c>
      <c r="G132" s="147" t="s">
        <v>422</v>
      </c>
      <c r="H132" s="146" t="s">
        <v>423</v>
      </c>
      <c r="I132" s="147" t="s">
        <v>424</v>
      </c>
      <c r="J132" s="43"/>
    </row>
    <row r="133" spans="1:10" ht="24.75" customHeight="1" thickBot="1">
      <c r="A133" s="54" t="s">
        <v>105</v>
      </c>
      <c r="B133" s="161">
        <v>0.407319166858318</v>
      </c>
      <c r="C133" s="169">
        <v>0.3996600201365808</v>
      </c>
      <c r="D133" s="161">
        <v>0.34326136677643787</v>
      </c>
      <c r="E133" s="154">
        <v>0.15205434</v>
      </c>
      <c r="F133" s="165" t="s">
        <v>425</v>
      </c>
      <c r="G133" s="166" t="s">
        <v>426</v>
      </c>
      <c r="H133" s="165" t="s">
        <v>427</v>
      </c>
      <c r="I133" s="166" t="s">
        <v>428</v>
      </c>
      <c r="J133" s="45"/>
    </row>
    <row r="134" spans="1:9" ht="21" customHeight="1">
      <c r="A134" s="350" t="s">
        <v>251</v>
      </c>
      <c r="B134" s="350"/>
      <c r="C134" s="350"/>
      <c r="D134" s="350"/>
      <c r="E134" s="350"/>
      <c r="F134" s="350"/>
      <c r="G134" s="350"/>
      <c r="H134" s="350"/>
      <c r="I134" s="350"/>
    </row>
  </sheetData>
  <mergeCells count="4">
    <mergeCell ref="A80:G80"/>
    <mergeCell ref="A96:I96"/>
    <mergeCell ref="A134:I134"/>
    <mergeCell ref="A52:J52"/>
  </mergeCells>
  <printOptions/>
  <pageMargins left="0.5" right="0.5" top="0.5" bottom="0.5" header="0.5" footer="0.5"/>
  <pageSetup horizontalDpi="600" verticalDpi="600" orientation="portrait" paperSize="9" scale="91" r:id="rId1"/>
  <rowBreaks count="2" manualBreakCount="2">
    <brk id="52" max="10" man="1"/>
    <brk id="97" max="10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79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37.625" style="127" customWidth="1"/>
    <col min="2" max="3" width="8.125" style="127" customWidth="1"/>
    <col min="4" max="4" width="5.875" style="127" customWidth="1"/>
    <col min="5" max="5" width="6.875" style="128" customWidth="1"/>
    <col min="6" max="8" width="5.375" style="127" customWidth="1"/>
    <col min="9" max="16384" width="9.00390625" style="23" customWidth="1"/>
  </cols>
  <sheetData>
    <row r="1" spans="1:12" s="123" customFormat="1" ht="31.5" customHeight="1" thickBot="1">
      <c r="A1" s="120" t="s">
        <v>239</v>
      </c>
      <c r="B1" s="121"/>
      <c r="C1" s="121"/>
      <c r="D1" s="121"/>
      <c r="E1" s="121"/>
      <c r="F1" s="122"/>
      <c r="G1" s="122"/>
      <c r="H1" s="122"/>
      <c r="L1" s="124"/>
    </row>
    <row r="2" spans="1:12" ht="9" customHeight="1">
      <c r="A2" s="75"/>
      <c r="B2" s="76"/>
      <c r="C2" s="76"/>
      <c r="D2" s="76"/>
      <c r="E2" s="76"/>
      <c r="F2" s="77"/>
      <c r="G2" s="77"/>
      <c r="H2" s="77"/>
      <c r="L2" s="27"/>
    </row>
    <row r="3" spans="1:12" ht="45">
      <c r="A3" s="86"/>
      <c r="B3" s="297" t="s">
        <v>489</v>
      </c>
      <c r="C3" s="298" t="s">
        <v>281</v>
      </c>
      <c r="D3" s="297" t="s">
        <v>46</v>
      </c>
      <c r="E3" s="299" t="s">
        <v>490</v>
      </c>
      <c r="F3" s="136"/>
      <c r="G3" s="136"/>
      <c r="H3" s="136"/>
      <c r="L3" s="27"/>
    </row>
    <row r="4" spans="1:12" ht="9" customHeight="1" thickBot="1">
      <c r="A4" s="87"/>
      <c r="B4" s="80"/>
      <c r="C4" s="80"/>
      <c r="D4" s="80"/>
      <c r="E4" s="80"/>
      <c r="F4" s="203"/>
      <c r="G4" s="203"/>
      <c r="H4" s="203"/>
      <c r="L4" s="27"/>
    </row>
    <row r="5" spans="1:8" ht="12" customHeight="1" thickBot="1">
      <c r="A5" s="129" t="s">
        <v>106</v>
      </c>
      <c r="B5" s="283">
        <v>3341152</v>
      </c>
      <c r="C5" s="300">
        <v>2933862</v>
      </c>
      <c r="D5" s="272">
        <v>0.14</v>
      </c>
      <c r="E5" s="301">
        <v>0.2053</v>
      </c>
      <c r="F5" s="204"/>
      <c r="G5" s="205"/>
      <c r="H5" s="205"/>
    </row>
    <row r="6" spans="1:8" ht="12" customHeight="1" thickBot="1">
      <c r="A6" s="130" t="s">
        <v>229</v>
      </c>
      <c r="B6" s="302">
        <v>0.0214</v>
      </c>
      <c r="C6" s="252">
        <v>0.0219</v>
      </c>
      <c r="D6" s="274"/>
      <c r="E6" s="303"/>
      <c r="F6" s="206"/>
      <c r="G6" s="206"/>
      <c r="H6" s="206"/>
    </row>
    <row r="7" spans="1:8" ht="12" customHeight="1" thickBot="1">
      <c r="A7" s="88" t="s">
        <v>230</v>
      </c>
      <c r="B7" s="304">
        <v>0.1123</v>
      </c>
      <c r="C7" s="305">
        <v>0.1206</v>
      </c>
      <c r="D7" s="306"/>
      <c r="E7" s="307"/>
      <c r="F7" s="206"/>
      <c r="G7" s="206"/>
      <c r="H7" s="206"/>
    </row>
    <row r="8" spans="1:8" ht="10.5" customHeight="1">
      <c r="A8" s="351"/>
      <c r="B8" s="351"/>
      <c r="C8" s="351"/>
      <c r="D8" s="351"/>
      <c r="E8" s="351"/>
      <c r="F8" s="352"/>
      <c r="G8" s="352"/>
      <c r="H8" s="352"/>
    </row>
    <row r="9" spans="1:8" s="123" customFormat="1" ht="21" customHeight="1" thickBot="1">
      <c r="A9" s="120" t="s">
        <v>512</v>
      </c>
      <c r="B9" s="121"/>
      <c r="C9" s="121"/>
      <c r="D9" s="121"/>
      <c r="E9" s="121"/>
      <c r="F9" s="121"/>
      <c r="G9" s="121"/>
      <c r="H9" s="121"/>
    </row>
    <row r="10" spans="1:8" ht="7.5" customHeight="1">
      <c r="A10" s="75"/>
      <c r="B10" s="76"/>
      <c r="C10" s="76"/>
      <c r="D10" s="76"/>
      <c r="E10" s="76"/>
      <c r="F10" s="76"/>
      <c r="G10" s="76"/>
      <c r="H10" s="77"/>
    </row>
    <row r="11" spans="1:8" ht="33.75">
      <c r="A11" s="78"/>
      <c r="B11" s="135" t="s">
        <v>223</v>
      </c>
      <c r="C11" s="135" t="s">
        <v>224</v>
      </c>
      <c r="D11" s="135" t="s">
        <v>225</v>
      </c>
      <c r="E11" s="135" t="s">
        <v>226</v>
      </c>
      <c r="F11" s="135" t="s">
        <v>227</v>
      </c>
      <c r="G11" s="135" t="s">
        <v>7</v>
      </c>
      <c r="H11" s="136" t="s">
        <v>228</v>
      </c>
    </row>
    <row r="12" spans="1:8" ht="7.5" customHeight="1" thickBot="1">
      <c r="A12" s="79"/>
      <c r="B12" s="80"/>
      <c r="C12" s="80"/>
      <c r="D12" s="80"/>
      <c r="E12" s="80"/>
      <c r="F12" s="80"/>
      <c r="G12" s="80"/>
      <c r="H12" s="80"/>
    </row>
    <row r="13" spans="1:8" ht="12" customHeight="1" thickBot="1">
      <c r="A13" s="279" t="s">
        <v>120</v>
      </c>
      <c r="B13" s="283">
        <v>29359377</v>
      </c>
      <c r="C13" s="300">
        <v>26639745</v>
      </c>
      <c r="D13" s="308">
        <v>0.1021</v>
      </c>
      <c r="E13" s="273" t="s">
        <v>491</v>
      </c>
      <c r="F13" s="272">
        <v>0.64</v>
      </c>
      <c r="G13" s="309">
        <v>1889</v>
      </c>
      <c r="H13" s="309">
        <v>1687</v>
      </c>
    </row>
    <row r="14" spans="1:8" ht="12" customHeight="1" thickBot="1">
      <c r="A14" s="290" t="s">
        <v>492</v>
      </c>
      <c r="B14" s="251">
        <v>13772508</v>
      </c>
      <c r="C14" s="278">
        <v>11328445</v>
      </c>
      <c r="D14" s="302">
        <v>0.2157</v>
      </c>
      <c r="E14" s="252">
        <v>0.4691</v>
      </c>
      <c r="F14" s="276">
        <v>0.51</v>
      </c>
      <c r="G14" s="274">
        <v>1581</v>
      </c>
      <c r="H14" s="274">
        <v>1248</v>
      </c>
    </row>
    <row r="15" spans="1:8" ht="12" customHeight="1" thickBot="1">
      <c r="A15" s="290" t="s">
        <v>493</v>
      </c>
      <c r="B15" s="251">
        <v>8686071</v>
      </c>
      <c r="C15" s="278">
        <v>7367558</v>
      </c>
      <c r="D15" s="302">
        <v>0.179</v>
      </c>
      <c r="E15" s="252">
        <v>0.2959</v>
      </c>
      <c r="F15" s="276">
        <v>0.52</v>
      </c>
      <c r="G15" s="274">
        <v>1723</v>
      </c>
      <c r="H15" s="274">
        <v>1334</v>
      </c>
    </row>
    <row r="16" spans="1:8" ht="12" customHeight="1" thickBot="1">
      <c r="A16" s="290" t="s">
        <v>494</v>
      </c>
      <c r="B16" s="251">
        <v>3156935</v>
      </c>
      <c r="C16" s="278">
        <v>1499920</v>
      </c>
      <c r="D16" s="302">
        <v>1.1047</v>
      </c>
      <c r="E16" s="252">
        <v>0.1075</v>
      </c>
      <c r="F16" s="276">
        <v>0.43</v>
      </c>
      <c r="G16" s="274">
        <v>1954</v>
      </c>
      <c r="H16" s="274">
        <v>3886</v>
      </c>
    </row>
    <row r="17" spans="1:8" ht="12" customHeight="1" thickBot="1">
      <c r="A17" s="290" t="s">
        <v>495</v>
      </c>
      <c r="B17" s="251">
        <v>1541019</v>
      </c>
      <c r="C17" s="278">
        <v>1316511</v>
      </c>
      <c r="D17" s="302">
        <v>0.1705</v>
      </c>
      <c r="E17" s="252">
        <v>0.0525</v>
      </c>
      <c r="F17" s="276">
        <v>0.53</v>
      </c>
      <c r="G17" s="274">
        <v>1800</v>
      </c>
      <c r="H17" s="274">
        <v>1692</v>
      </c>
    </row>
    <row r="18" spans="1:8" ht="12" customHeight="1" thickBot="1">
      <c r="A18" s="290" t="s">
        <v>496</v>
      </c>
      <c r="B18" s="251">
        <v>388483</v>
      </c>
      <c r="C18" s="278">
        <v>1144457</v>
      </c>
      <c r="D18" s="302">
        <v>-0.6606</v>
      </c>
      <c r="E18" s="252">
        <v>0.0132</v>
      </c>
      <c r="F18" s="276">
        <v>0.86</v>
      </c>
      <c r="G18" s="274">
        <v>3263</v>
      </c>
      <c r="H18" s="274">
        <v>3324</v>
      </c>
    </row>
    <row r="19" spans="1:8" ht="12" customHeight="1" thickBot="1">
      <c r="A19" s="290" t="s">
        <v>497</v>
      </c>
      <c r="B19" s="251">
        <v>15586869</v>
      </c>
      <c r="C19" s="278">
        <v>15311301</v>
      </c>
      <c r="D19" s="302">
        <v>0.018</v>
      </c>
      <c r="E19" s="252">
        <v>0.5309</v>
      </c>
      <c r="F19" s="276">
        <v>0.75</v>
      </c>
      <c r="G19" s="274">
        <v>2435</v>
      </c>
      <c r="H19" s="274">
        <v>2425</v>
      </c>
    </row>
    <row r="20" spans="1:8" ht="12" customHeight="1" thickBot="1">
      <c r="A20" s="290" t="s">
        <v>498</v>
      </c>
      <c r="B20" s="251">
        <v>5558195</v>
      </c>
      <c r="C20" s="278">
        <v>5773079</v>
      </c>
      <c r="D20" s="302">
        <v>-0.0372</v>
      </c>
      <c r="E20" s="252">
        <v>0.1893</v>
      </c>
      <c r="F20" s="276">
        <v>0.8</v>
      </c>
      <c r="G20" s="274">
        <v>2873</v>
      </c>
      <c r="H20" s="274">
        <v>2840</v>
      </c>
    </row>
    <row r="21" spans="1:8" ht="12" customHeight="1" thickBot="1">
      <c r="A21" s="290" t="s">
        <v>499</v>
      </c>
      <c r="B21" s="251">
        <v>4454994</v>
      </c>
      <c r="C21" s="278">
        <v>4202696</v>
      </c>
      <c r="D21" s="302">
        <v>0.06</v>
      </c>
      <c r="E21" s="252">
        <v>0.1517</v>
      </c>
      <c r="F21" s="276">
        <v>0.78</v>
      </c>
      <c r="G21" s="274">
        <v>2447</v>
      </c>
      <c r="H21" s="274">
        <v>2528</v>
      </c>
    </row>
    <row r="22" spans="1:8" ht="12" customHeight="1" thickBot="1">
      <c r="A22" s="310" t="s">
        <v>500</v>
      </c>
      <c r="B22" s="311">
        <v>3469420</v>
      </c>
      <c r="C22" s="312">
        <v>3298448</v>
      </c>
      <c r="D22" s="313">
        <v>0.0518</v>
      </c>
      <c r="E22" s="314">
        <v>0.1182</v>
      </c>
      <c r="F22" s="315">
        <v>0.73</v>
      </c>
      <c r="G22" s="316">
        <v>2694</v>
      </c>
      <c r="H22" s="316">
        <v>2426</v>
      </c>
    </row>
    <row r="23" spans="1:8" ht="12" customHeight="1" thickBot="1">
      <c r="A23" s="317" t="s">
        <v>496</v>
      </c>
      <c r="B23" s="265">
        <v>2104260</v>
      </c>
      <c r="C23" s="266">
        <v>2039882</v>
      </c>
      <c r="D23" s="268">
        <v>0.0316</v>
      </c>
      <c r="E23" s="267">
        <v>0.0717</v>
      </c>
      <c r="F23" s="318">
        <v>0.57</v>
      </c>
      <c r="G23" s="319">
        <v>1738</v>
      </c>
      <c r="H23" s="319">
        <v>1771</v>
      </c>
    </row>
    <row r="24" spans="1:8" ht="62.25" customHeight="1">
      <c r="A24" s="351" t="s">
        <v>247</v>
      </c>
      <c r="B24" s="351"/>
      <c r="C24" s="351"/>
      <c r="D24" s="351"/>
      <c r="E24" s="351"/>
      <c r="F24" s="351"/>
      <c r="G24" s="351"/>
      <c r="H24" s="351"/>
    </row>
    <row r="25" spans="1:8" s="123" customFormat="1" ht="20.25" customHeight="1" thickBot="1">
      <c r="A25" s="120" t="s">
        <v>511</v>
      </c>
      <c r="B25" s="121"/>
      <c r="C25" s="121"/>
      <c r="D25" s="121"/>
      <c r="E25" s="121"/>
      <c r="F25" s="122"/>
      <c r="G25" s="122"/>
      <c r="H25" s="122"/>
    </row>
    <row r="26" spans="1:8" ht="7.5" customHeight="1">
      <c r="A26" s="75"/>
      <c r="B26" s="76"/>
      <c r="C26" s="76"/>
      <c r="D26" s="76"/>
      <c r="E26" s="76"/>
      <c r="F26" s="27"/>
      <c r="G26" s="27"/>
      <c r="H26" s="27"/>
    </row>
    <row r="27" spans="1:8" ht="45" customHeight="1">
      <c r="A27" s="78"/>
      <c r="B27" s="297" t="s">
        <v>280</v>
      </c>
      <c r="C27" s="298" t="s">
        <v>281</v>
      </c>
      <c r="D27" s="297" t="s">
        <v>46</v>
      </c>
      <c r="E27" s="298" t="s">
        <v>501</v>
      </c>
      <c r="F27" s="27"/>
      <c r="G27" s="27"/>
      <c r="H27" s="27"/>
    </row>
    <row r="28" spans="1:8" ht="7.5" customHeight="1" thickBot="1">
      <c r="A28" s="79"/>
      <c r="B28" s="320"/>
      <c r="C28" s="321"/>
      <c r="D28" s="320"/>
      <c r="E28" s="321"/>
      <c r="F28" s="27"/>
      <c r="G28" s="27"/>
      <c r="H28" s="27"/>
    </row>
    <row r="29" spans="1:8" ht="12" customHeight="1" thickBot="1">
      <c r="A29" s="129" t="s">
        <v>120</v>
      </c>
      <c r="B29" s="211">
        <v>4897857</v>
      </c>
      <c r="C29" s="220">
        <v>5477630</v>
      </c>
      <c r="D29" s="230">
        <v>-0.1058</v>
      </c>
      <c r="E29" s="229">
        <v>0.1668</v>
      </c>
      <c r="F29" s="27"/>
      <c r="G29" s="27"/>
      <c r="H29" s="27"/>
    </row>
    <row r="30" spans="1:8" ht="12" customHeight="1" thickBot="1">
      <c r="A30" s="130" t="s">
        <v>231</v>
      </c>
      <c r="B30" s="215">
        <v>598404</v>
      </c>
      <c r="C30" s="222">
        <v>679447</v>
      </c>
      <c r="D30" s="232">
        <v>-0.1193</v>
      </c>
      <c r="E30" s="231">
        <v>0.0204</v>
      </c>
      <c r="F30" s="27"/>
      <c r="G30" s="27"/>
      <c r="H30" s="27"/>
    </row>
    <row r="31" spans="1:8" ht="12" customHeight="1" thickBot="1">
      <c r="A31" s="134" t="s">
        <v>232</v>
      </c>
      <c r="B31" s="219">
        <v>4299453</v>
      </c>
      <c r="C31" s="225">
        <v>4798182</v>
      </c>
      <c r="D31" s="234">
        <v>-0.1039</v>
      </c>
      <c r="E31" s="233">
        <v>0.1464</v>
      </c>
      <c r="F31" s="27"/>
      <c r="G31" s="27"/>
      <c r="H31" s="27"/>
    </row>
    <row r="32" spans="1:8" ht="12" customHeight="1" thickBot="1">
      <c r="A32" s="81"/>
      <c r="B32" s="322"/>
      <c r="C32" s="323"/>
      <c r="D32" s="324"/>
      <c r="E32" s="325"/>
      <c r="F32" s="27"/>
      <c r="G32" s="27"/>
      <c r="H32" s="27"/>
    </row>
    <row r="33" spans="1:8" s="123" customFormat="1" ht="26.25" customHeight="1" thickBot="1">
      <c r="A33" s="120" t="s">
        <v>240</v>
      </c>
      <c r="B33" s="121"/>
      <c r="C33" s="121"/>
      <c r="D33" s="121"/>
      <c r="E33" s="121"/>
      <c r="F33" s="121"/>
      <c r="G33" s="121"/>
      <c r="H33" s="121"/>
    </row>
    <row r="34" spans="1:8" ht="7.5" customHeight="1">
      <c r="A34" s="75"/>
      <c r="B34" s="76"/>
      <c r="C34" s="76"/>
      <c r="D34" s="76"/>
      <c r="E34" s="76"/>
      <c r="F34" s="76"/>
      <c r="G34" s="76"/>
      <c r="H34" s="77"/>
    </row>
    <row r="35" spans="1:8" ht="45" customHeight="1">
      <c r="A35" s="84"/>
      <c r="B35" s="297" t="s">
        <v>489</v>
      </c>
      <c r="C35" s="298" t="s">
        <v>281</v>
      </c>
      <c r="D35" s="297" t="s">
        <v>46</v>
      </c>
      <c r="E35" s="298" t="s">
        <v>490</v>
      </c>
      <c r="F35" s="297" t="s">
        <v>5</v>
      </c>
      <c r="G35" s="297" t="s">
        <v>502</v>
      </c>
      <c r="H35" s="297" t="s">
        <v>503</v>
      </c>
    </row>
    <row r="36" spans="1:8" ht="7.5" customHeight="1" thickBot="1">
      <c r="A36" s="85"/>
      <c r="B36" s="320"/>
      <c r="C36" s="321"/>
      <c r="D36" s="320"/>
      <c r="E36" s="321"/>
      <c r="F36" s="320"/>
      <c r="G36" s="320"/>
      <c r="H36" s="320"/>
    </row>
    <row r="37" spans="1:8" ht="12" customHeight="1" thickBot="1">
      <c r="A37" s="279" t="s">
        <v>120</v>
      </c>
      <c r="B37" s="211">
        <v>11267530</v>
      </c>
      <c r="C37" s="220">
        <v>10076429</v>
      </c>
      <c r="D37" s="230">
        <v>0.1182</v>
      </c>
      <c r="E37" s="221">
        <v>0.38</v>
      </c>
      <c r="F37" s="209">
        <v>0.7</v>
      </c>
      <c r="G37" s="227">
        <v>2180</v>
      </c>
      <c r="H37" s="227">
        <v>2480</v>
      </c>
    </row>
    <row r="38" spans="1:8" ht="12" customHeight="1" thickBot="1">
      <c r="A38" s="290" t="s">
        <v>492</v>
      </c>
      <c r="B38" s="215">
        <v>4988117</v>
      </c>
      <c r="C38" s="222">
        <v>4445414</v>
      </c>
      <c r="D38" s="232">
        <v>0.1221</v>
      </c>
      <c r="E38" s="223">
        <v>0.17</v>
      </c>
      <c r="F38" s="213">
        <v>0.6</v>
      </c>
      <c r="G38" s="224">
        <v>2395</v>
      </c>
      <c r="H38" s="224">
        <v>2850</v>
      </c>
    </row>
    <row r="39" spans="1:8" ht="12" customHeight="1" thickBot="1">
      <c r="A39" s="290" t="s">
        <v>493</v>
      </c>
      <c r="B39" s="215">
        <v>3964127</v>
      </c>
      <c r="C39" s="222">
        <v>3098122</v>
      </c>
      <c r="D39" s="232">
        <v>0.2795</v>
      </c>
      <c r="E39" s="223">
        <v>0.14</v>
      </c>
      <c r="F39" s="213">
        <v>0.63</v>
      </c>
      <c r="G39" s="224">
        <v>2811</v>
      </c>
      <c r="H39" s="224">
        <v>2788</v>
      </c>
    </row>
    <row r="40" spans="1:8" ht="12" customHeight="1" thickBot="1">
      <c r="A40" s="290" t="s">
        <v>494</v>
      </c>
      <c r="B40" s="215">
        <v>494703</v>
      </c>
      <c r="C40" s="222">
        <v>357187</v>
      </c>
      <c r="D40" s="232">
        <v>0.385</v>
      </c>
      <c r="E40" s="223">
        <v>0.02</v>
      </c>
      <c r="F40" s="213">
        <v>0.34</v>
      </c>
      <c r="G40" s="224">
        <v>3699</v>
      </c>
      <c r="H40" s="224">
        <v>7467</v>
      </c>
    </row>
    <row r="41" spans="1:8" ht="12" customHeight="1" thickBot="1">
      <c r="A41" s="290" t="s">
        <v>495</v>
      </c>
      <c r="B41" s="215">
        <v>289083</v>
      </c>
      <c r="C41" s="222">
        <v>239194</v>
      </c>
      <c r="D41" s="232">
        <v>0.2086</v>
      </c>
      <c r="E41" s="223">
        <v>0.01</v>
      </c>
      <c r="F41" s="213">
        <v>0.61</v>
      </c>
      <c r="G41" s="224">
        <v>2208</v>
      </c>
      <c r="H41" s="224">
        <v>1754</v>
      </c>
    </row>
    <row r="42" spans="1:8" ht="12" customHeight="1" thickBot="1">
      <c r="A42" s="290" t="s">
        <v>496</v>
      </c>
      <c r="B42" s="215">
        <v>240204</v>
      </c>
      <c r="C42" s="222">
        <v>750910</v>
      </c>
      <c r="D42" s="232">
        <v>-0.6801</v>
      </c>
      <c r="E42" s="223">
        <v>0.01</v>
      </c>
      <c r="F42" s="213">
        <v>0.61</v>
      </c>
      <c r="G42" s="224">
        <v>3971</v>
      </c>
      <c r="H42" s="224">
        <v>7602</v>
      </c>
    </row>
    <row r="43" spans="1:8" ht="12" customHeight="1" thickBot="1">
      <c r="A43" s="290" t="s">
        <v>497</v>
      </c>
      <c r="B43" s="215">
        <v>6279413</v>
      </c>
      <c r="C43" s="222">
        <v>5631014</v>
      </c>
      <c r="D43" s="232">
        <v>0.1151</v>
      </c>
      <c r="E43" s="223">
        <v>0.21</v>
      </c>
      <c r="F43" s="213">
        <v>0.77</v>
      </c>
      <c r="G43" s="224">
        <v>2442</v>
      </c>
      <c r="H43" s="224">
        <v>2511</v>
      </c>
    </row>
    <row r="44" spans="1:8" ht="12" customHeight="1" thickBot="1">
      <c r="A44" s="290" t="s">
        <v>498</v>
      </c>
      <c r="B44" s="215">
        <v>2085779</v>
      </c>
      <c r="C44" s="222">
        <v>2011605</v>
      </c>
      <c r="D44" s="232">
        <v>0.0369</v>
      </c>
      <c r="E44" s="223">
        <v>0.07</v>
      </c>
      <c r="F44" s="213">
        <v>0.78</v>
      </c>
      <c r="G44" s="224">
        <v>2750</v>
      </c>
      <c r="H44" s="224">
        <v>2805</v>
      </c>
    </row>
    <row r="45" spans="1:8" ht="12" customHeight="1" thickBot="1">
      <c r="A45" s="290" t="s">
        <v>499</v>
      </c>
      <c r="B45" s="215">
        <v>2839843</v>
      </c>
      <c r="C45" s="222">
        <v>2380109</v>
      </c>
      <c r="D45" s="232">
        <v>0.1932</v>
      </c>
      <c r="E45" s="223">
        <v>0.1</v>
      </c>
      <c r="F45" s="213">
        <v>0.78</v>
      </c>
      <c r="G45" s="224">
        <v>2361</v>
      </c>
      <c r="H45" s="224">
        <v>2292</v>
      </c>
    </row>
    <row r="46" spans="1:8" ht="12" customHeight="1" thickBot="1">
      <c r="A46" s="310" t="s">
        <v>500</v>
      </c>
      <c r="B46" s="215">
        <v>917837</v>
      </c>
      <c r="C46" s="222">
        <v>844010</v>
      </c>
      <c r="D46" s="232">
        <v>0.0875</v>
      </c>
      <c r="E46" s="223">
        <v>0.03</v>
      </c>
      <c r="F46" s="213">
        <v>0.83</v>
      </c>
      <c r="G46" s="224">
        <v>3293</v>
      </c>
      <c r="H46" s="224">
        <v>3528</v>
      </c>
    </row>
    <row r="47" spans="1:8" ht="12" customHeight="1" thickBot="1">
      <c r="A47" s="317" t="s">
        <v>496</v>
      </c>
      <c r="B47" s="219">
        <v>435954</v>
      </c>
      <c r="C47" s="225">
        <v>395291</v>
      </c>
      <c r="D47" s="234">
        <v>0.1029</v>
      </c>
      <c r="E47" s="226">
        <v>0.01</v>
      </c>
      <c r="F47" s="217">
        <v>0.54</v>
      </c>
      <c r="G47" s="228">
        <v>1698</v>
      </c>
      <c r="H47" s="228">
        <v>2275</v>
      </c>
    </row>
    <row r="48" spans="1:8" ht="58.5" customHeight="1">
      <c r="A48" s="351" t="s">
        <v>247</v>
      </c>
      <c r="B48" s="351"/>
      <c r="C48" s="351"/>
      <c r="D48" s="351"/>
      <c r="E48" s="351"/>
      <c r="F48" s="351"/>
      <c r="G48" s="351"/>
      <c r="H48" s="351"/>
    </row>
    <row r="49" spans="1:8" s="123" customFormat="1" ht="31.5" customHeight="1" thickBot="1">
      <c r="A49" s="120" t="s">
        <v>241</v>
      </c>
      <c r="B49" s="121"/>
      <c r="C49" s="121"/>
      <c r="D49" s="122"/>
      <c r="E49" s="122"/>
      <c r="F49" s="122"/>
      <c r="G49" s="122"/>
      <c r="H49" s="122"/>
    </row>
    <row r="50" spans="1:8" ht="7.5" customHeight="1">
      <c r="A50" s="75"/>
      <c r="B50" s="76"/>
      <c r="C50" s="76"/>
      <c r="D50" s="77"/>
      <c r="E50" s="77"/>
      <c r="F50" s="77"/>
      <c r="G50" s="77"/>
      <c r="H50" s="77"/>
    </row>
    <row r="51" spans="1:8" ht="22.5">
      <c r="A51" s="86"/>
      <c r="B51" s="297" t="s">
        <v>489</v>
      </c>
      <c r="C51" s="298" t="s">
        <v>281</v>
      </c>
      <c r="D51" s="77"/>
      <c r="E51" s="77"/>
      <c r="F51" s="77"/>
      <c r="G51" s="77"/>
      <c r="H51" s="77"/>
    </row>
    <row r="52" spans="1:8" ht="7.5" customHeight="1" thickBot="1">
      <c r="A52" s="87"/>
      <c r="B52" s="320"/>
      <c r="C52" s="321"/>
      <c r="D52" s="77"/>
      <c r="E52" s="77"/>
      <c r="F52" s="77"/>
      <c r="G52" s="77"/>
      <c r="H52" s="77"/>
    </row>
    <row r="53" spans="1:8" ht="12" customHeight="1" thickBot="1">
      <c r="A53" s="132" t="s">
        <v>120</v>
      </c>
      <c r="B53" s="230">
        <v>0.5458</v>
      </c>
      <c r="C53" s="229">
        <v>0.4168</v>
      </c>
      <c r="D53" s="77"/>
      <c r="E53" s="77"/>
      <c r="F53" s="77"/>
      <c r="G53" s="77"/>
      <c r="H53" s="77"/>
    </row>
    <row r="54" spans="1:8" ht="12" customHeight="1" thickBot="1">
      <c r="A54" s="290" t="s">
        <v>504</v>
      </c>
      <c r="B54" s="232">
        <v>0.5096</v>
      </c>
      <c r="C54" s="231">
        <v>0.3499</v>
      </c>
      <c r="D54" s="77"/>
      <c r="E54" s="77"/>
      <c r="F54" s="77"/>
      <c r="G54" s="77"/>
      <c r="H54" s="77"/>
    </row>
    <row r="55" spans="1:8" ht="12" customHeight="1" thickBot="1">
      <c r="A55" s="290" t="s">
        <v>505</v>
      </c>
      <c r="B55" s="232">
        <v>0.6617</v>
      </c>
      <c r="C55" s="231">
        <v>0.5661</v>
      </c>
      <c r="D55" s="77"/>
      <c r="E55" s="77"/>
      <c r="F55" s="77"/>
      <c r="G55" s="77"/>
      <c r="H55" s="77"/>
    </row>
    <row r="56" spans="1:8" ht="12" customHeight="1" thickBot="1">
      <c r="A56" s="310" t="s">
        <v>506</v>
      </c>
      <c r="B56" s="232">
        <v>0.6292</v>
      </c>
      <c r="C56" s="231">
        <v>0.463</v>
      </c>
      <c r="D56" s="77"/>
      <c r="E56" s="77"/>
      <c r="F56" s="77"/>
      <c r="G56" s="77"/>
      <c r="H56" s="77"/>
    </row>
    <row r="57" spans="1:8" ht="12" customHeight="1" thickBot="1">
      <c r="A57" s="317" t="s">
        <v>507</v>
      </c>
      <c r="B57" s="228" t="s">
        <v>508</v>
      </c>
      <c r="C57" s="233">
        <v>0.2633</v>
      </c>
      <c r="D57" s="77"/>
      <c r="E57" s="77"/>
      <c r="F57" s="77"/>
      <c r="G57" s="77"/>
      <c r="H57" s="77"/>
    </row>
    <row r="58" spans="1:8" ht="15">
      <c r="A58" s="82"/>
      <c r="B58" s="125"/>
      <c r="C58" s="125"/>
      <c r="D58" s="125"/>
      <c r="E58" s="125"/>
      <c r="F58" s="125"/>
      <c r="G58" s="125"/>
      <c r="H58" s="125"/>
    </row>
    <row r="59" spans="1:5" s="123" customFormat="1" ht="31.5" customHeight="1" thickBot="1">
      <c r="A59" s="120" t="s">
        <v>242</v>
      </c>
      <c r="B59" s="121"/>
      <c r="C59" s="121"/>
      <c r="D59" s="121"/>
      <c r="E59" s="121"/>
    </row>
    <row r="60" spans="1:8" ht="7.5" customHeight="1">
      <c r="A60" s="75"/>
      <c r="B60" s="76"/>
      <c r="C60" s="76"/>
      <c r="D60" s="76"/>
      <c r="E60" s="76"/>
      <c r="F60" s="23"/>
      <c r="G60" s="23"/>
      <c r="H60" s="23"/>
    </row>
    <row r="61" spans="1:8" ht="33.75">
      <c r="A61" s="78"/>
      <c r="B61" s="297" t="s">
        <v>489</v>
      </c>
      <c r="C61" s="298" t="s">
        <v>281</v>
      </c>
      <c r="D61" s="297" t="s">
        <v>46</v>
      </c>
      <c r="E61" s="298" t="s">
        <v>509</v>
      </c>
      <c r="F61" s="23"/>
      <c r="G61" s="23"/>
      <c r="H61" s="23"/>
    </row>
    <row r="62" spans="1:8" ht="7.5" customHeight="1" thickBot="1">
      <c r="A62" s="79"/>
      <c r="B62" s="320"/>
      <c r="C62" s="321"/>
      <c r="D62" s="320"/>
      <c r="E62" s="321"/>
      <c r="F62" s="23"/>
      <c r="G62" s="23"/>
      <c r="H62" s="23"/>
    </row>
    <row r="63" spans="1:8" ht="12" customHeight="1" thickBot="1">
      <c r="A63" s="129" t="s">
        <v>120</v>
      </c>
      <c r="B63" s="211">
        <v>110401612</v>
      </c>
      <c r="C63" s="220">
        <v>80463893</v>
      </c>
      <c r="D63" s="230">
        <v>0.3721</v>
      </c>
      <c r="E63" s="210" t="s">
        <v>491</v>
      </c>
      <c r="F63" s="23"/>
      <c r="G63" s="23"/>
      <c r="H63" s="23"/>
    </row>
    <row r="64" spans="1:8" ht="12" customHeight="1" thickBot="1">
      <c r="A64" s="131" t="s">
        <v>231</v>
      </c>
      <c r="B64" s="215">
        <v>67713678</v>
      </c>
      <c r="C64" s="222">
        <v>68435588</v>
      </c>
      <c r="D64" s="232">
        <v>-0.0105</v>
      </c>
      <c r="E64" s="231">
        <v>0.6133</v>
      </c>
      <c r="F64" s="23"/>
      <c r="G64" s="23"/>
      <c r="H64" s="23"/>
    </row>
    <row r="65" spans="1:8" ht="12" customHeight="1" thickBot="1">
      <c r="A65" s="131" t="s">
        <v>233</v>
      </c>
      <c r="B65" s="326">
        <v>11590717</v>
      </c>
      <c r="C65" s="327">
        <v>8001364</v>
      </c>
      <c r="D65" s="328">
        <v>0.4486</v>
      </c>
      <c r="E65" s="329">
        <v>0.105</v>
      </c>
      <c r="F65" s="27"/>
      <c r="G65" s="27"/>
      <c r="H65" s="27"/>
    </row>
    <row r="66" spans="1:8" ht="12" customHeight="1" thickBot="1">
      <c r="A66" s="83" t="s">
        <v>232</v>
      </c>
      <c r="B66" s="322">
        <v>31097217</v>
      </c>
      <c r="C66" s="323">
        <v>20029669</v>
      </c>
      <c r="D66" s="324">
        <v>0.5526</v>
      </c>
      <c r="E66" s="325">
        <v>0.2817</v>
      </c>
      <c r="F66" s="27"/>
      <c r="G66" s="27"/>
      <c r="H66" s="27"/>
    </row>
    <row r="67" spans="1:8" ht="10.5" customHeight="1">
      <c r="A67" s="351"/>
      <c r="B67" s="351"/>
      <c r="C67" s="351"/>
      <c r="D67" s="351"/>
      <c r="E67" s="351"/>
      <c r="F67" s="352"/>
      <c r="G67" s="352"/>
      <c r="H67" s="352"/>
    </row>
    <row r="68" spans="1:8" s="123" customFormat="1" ht="31.5" customHeight="1">
      <c r="A68" s="126" t="s">
        <v>243</v>
      </c>
      <c r="B68" s="122"/>
      <c r="C68" s="122"/>
      <c r="D68" s="122"/>
      <c r="E68" s="122"/>
      <c r="F68" s="122"/>
      <c r="G68" s="122"/>
      <c r="H68" s="122"/>
    </row>
    <row r="69" spans="1:5" s="123" customFormat="1" ht="17.25" customHeight="1" thickBot="1">
      <c r="A69" s="126" t="s">
        <v>237</v>
      </c>
      <c r="B69" s="122"/>
      <c r="C69" s="122"/>
      <c r="D69" s="122"/>
      <c r="E69" s="122"/>
    </row>
    <row r="70" spans="1:8" ht="7.5" customHeight="1">
      <c r="A70" s="75"/>
      <c r="B70" s="76"/>
      <c r="C70" s="76"/>
      <c r="D70" s="76"/>
      <c r="E70" s="76"/>
      <c r="F70" s="23"/>
      <c r="G70" s="23"/>
      <c r="H70" s="23"/>
    </row>
    <row r="71" spans="1:8" ht="33.75">
      <c r="A71" s="86"/>
      <c r="B71" s="297" t="s">
        <v>489</v>
      </c>
      <c r="C71" s="298" t="s">
        <v>281</v>
      </c>
      <c r="D71" s="297" t="s">
        <v>46</v>
      </c>
      <c r="E71" s="298" t="s">
        <v>509</v>
      </c>
      <c r="F71" s="23"/>
      <c r="G71" s="23"/>
      <c r="H71" s="23"/>
    </row>
    <row r="72" spans="1:8" ht="7.5" customHeight="1" thickBot="1">
      <c r="A72" s="87"/>
      <c r="B72" s="80"/>
      <c r="C72" s="80"/>
      <c r="D72" s="80"/>
      <c r="E72" s="80"/>
      <c r="F72" s="23"/>
      <c r="G72" s="23"/>
      <c r="H72" s="23"/>
    </row>
    <row r="73" spans="1:8" ht="12" customHeight="1" thickBot="1">
      <c r="A73" s="208" t="s">
        <v>510</v>
      </c>
      <c r="B73" s="330">
        <v>39063882</v>
      </c>
      <c r="C73" s="331">
        <v>41954869</v>
      </c>
      <c r="D73" s="332">
        <v>-0.0689</v>
      </c>
      <c r="E73" s="333">
        <v>0.3953</v>
      </c>
      <c r="F73" s="23"/>
      <c r="G73" s="23"/>
      <c r="H73" s="23"/>
    </row>
    <row r="74" spans="1:8" ht="12" customHeight="1" thickBot="1">
      <c r="A74" s="212" t="s">
        <v>234</v>
      </c>
      <c r="B74" s="334">
        <v>14378953</v>
      </c>
      <c r="C74" s="335">
        <v>11560484</v>
      </c>
      <c r="D74" s="336">
        <v>0.2438</v>
      </c>
      <c r="E74" s="337">
        <v>0.1455</v>
      </c>
      <c r="F74" s="23"/>
      <c r="G74" s="23"/>
      <c r="H74" s="23"/>
    </row>
    <row r="75" spans="1:8" ht="12" customHeight="1" thickBot="1">
      <c r="A75" s="212" t="s">
        <v>235</v>
      </c>
      <c r="B75" s="334">
        <v>9758784</v>
      </c>
      <c r="C75" s="335">
        <v>11381265</v>
      </c>
      <c r="D75" s="336">
        <v>-0.1426</v>
      </c>
      <c r="E75" s="337">
        <v>0.0988</v>
      </c>
      <c r="F75" s="23"/>
      <c r="G75" s="23"/>
      <c r="H75" s="23"/>
    </row>
    <row r="76" spans="1:8" ht="12" customHeight="1" thickBot="1">
      <c r="A76" s="236" t="s">
        <v>236</v>
      </c>
      <c r="B76" s="338">
        <v>12277312</v>
      </c>
      <c r="C76" s="339">
        <v>10224229</v>
      </c>
      <c r="D76" s="340">
        <v>0.2008</v>
      </c>
      <c r="E76" s="341">
        <v>0.1243</v>
      </c>
      <c r="F76" s="23"/>
      <c r="G76" s="23"/>
      <c r="H76" s="23"/>
    </row>
    <row r="77" spans="1:8" ht="12" customHeight="1" thickBot="1">
      <c r="A77" s="342" t="s">
        <v>130</v>
      </c>
      <c r="B77" s="343">
        <v>18083169</v>
      </c>
      <c r="C77" s="344">
        <v>9344860</v>
      </c>
      <c r="D77" s="345">
        <v>0.9351</v>
      </c>
      <c r="E77" s="346">
        <v>0.183</v>
      </c>
      <c r="F77" s="23"/>
      <c r="G77" s="23"/>
      <c r="H77" s="23"/>
    </row>
    <row r="78" spans="1:8" ht="11.25" customHeight="1">
      <c r="A78" s="140"/>
      <c r="B78" s="81"/>
      <c r="C78" s="81"/>
      <c r="D78" s="81"/>
      <c r="E78" s="81"/>
      <c r="F78" s="23"/>
      <c r="G78" s="23"/>
      <c r="H78" s="23"/>
    </row>
    <row r="79" spans="1:8" ht="21" customHeight="1">
      <c r="A79" s="352"/>
      <c r="B79" s="352"/>
      <c r="C79" s="352"/>
      <c r="D79" s="352"/>
      <c r="E79" s="352"/>
      <c r="F79" s="352"/>
      <c r="G79" s="352"/>
      <c r="H79" s="352"/>
    </row>
  </sheetData>
  <mergeCells count="5">
    <mergeCell ref="A67:H67"/>
    <mergeCell ref="A79:H79"/>
    <mergeCell ref="A8:H8"/>
    <mergeCell ref="A24:H24"/>
    <mergeCell ref="A48:H48"/>
  </mergeCells>
  <printOptions/>
  <pageMargins left="0.75" right="0.75" top="1" bottom="1" header="0.5" footer="0.5"/>
  <pageSetup horizontalDpi="600" verticalDpi="600" orientation="portrait" paperSize="9" scale="80" r:id="rId1"/>
  <rowBreaks count="2" manualBreakCount="2">
    <brk id="32" max="7" man="1"/>
    <brk id="67" max="7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3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27.75390625" style="3" customWidth="1"/>
    <col min="2" max="13" width="11.00390625" style="3" customWidth="1"/>
    <col min="14" max="16384" width="8.00390625" style="3" customWidth="1"/>
  </cols>
  <sheetData>
    <row r="1" spans="1:8" ht="16.5" thickBot="1">
      <c r="A1" s="33" t="s">
        <v>282</v>
      </c>
      <c r="B1" s="34"/>
      <c r="C1" s="34"/>
      <c r="D1" s="34"/>
      <c r="E1" s="34"/>
      <c r="F1" s="34"/>
      <c r="G1" s="21"/>
      <c r="H1" s="21"/>
    </row>
    <row r="2" spans="1:6" ht="9" customHeight="1">
      <c r="A2" s="9"/>
      <c r="B2" s="4"/>
      <c r="C2" s="4"/>
      <c r="D2" s="4"/>
      <c r="E2" s="34"/>
      <c r="F2" s="34"/>
    </row>
    <row r="3" spans="1:6" ht="13.5">
      <c r="A3" s="2"/>
      <c r="B3" s="1" t="s">
        <v>108</v>
      </c>
      <c r="C3" s="1" t="s">
        <v>109</v>
      </c>
      <c r="D3" s="1" t="s">
        <v>110</v>
      </c>
      <c r="E3" s="34"/>
      <c r="F3" s="34"/>
    </row>
    <row r="4" spans="1:6" ht="9" customHeight="1" thickBot="1">
      <c r="A4" s="10"/>
      <c r="B4" s="2"/>
      <c r="C4" s="2"/>
      <c r="D4" s="2"/>
      <c r="E4" s="34"/>
      <c r="F4" s="34"/>
    </row>
    <row r="5" spans="1:6" ht="12" customHeight="1" thickBot="1">
      <c r="A5" s="208" t="s">
        <v>111</v>
      </c>
      <c r="B5" s="209">
        <v>0.31</v>
      </c>
      <c r="C5" s="210" t="s">
        <v>439</v>
      </c>
      <c r="D5" s="211">
        <v>463363</v>
      </c>
      <c r="E5" s="34"/>
      <c r="F5" s="34"/>
    </row>
    <row r="6" spans="1:6" ht="12" customHeight="1" thickBot="1">
      <c r="A6" s="212" t="s">
        <v>440</v>
      </c>
      <c r="B6" s="213">
        <v>0.28</v>
      </c>
      <c r="C6" s="214" t="s">
        <v>441</v>
      </c>
      <c r="D6" s="215">
        <v>416855</v>
      </c>
      <c r="E6" s="34"/>
      <c r="F6" s="34"/>
    </row>
    <row r="7" spans="1:6" ht="12" customHeight="1" thickBot="1">
      <c r="A7" s="212" t="s">
        <v>112</v>
      </c>
      <c r="B7" s="213">
        <v>0.15</v>
      </c>
      <c r="C7" s="214" t="s">
        <v>442</v>
      </c>
      <c r="D7" s="215">
        <v>201252</v>
      </c>
      <c r="E7" s="34"/>
      <c r="F7" s="34"/>
    </row>
    <row r="8" spans="1:6" ht="12" customHeight="1" thickBot="1">
      <c r="A8" s="212" t="s">
        <v>113</v>
      </c>
      <c r="B8" s="213">
        <v>0.11</v>
      </c>
      <c r="C8" s="214" t="s">
        <v>443</v>
      </c>
      <c r="D8" s="215">
        <v>159084</v>
      </c>
      <c r="E8" s="34"/>
      <c r="F8" s="34"/>
    </row>
    <row r="9" spans="1:6" ht="12" customHeight="1" thickBot="1">
      <c r="A9" s="212" t="s">
        <v>114</v>
      </c>
      <c r="B9" s="213">
        <v>0.1</v>
      </c>
      <c r="C9" s="214" t="s">
        <v>444</v>
      </c>
      <c r="D9" s="215">
        <v>203219</v>
      </c>
      <c r="E9" s="34"/>
      <c r="F9" s="34"/>
    </row>
    <row r="10" spans="1:6" ht="12" customHeight="1" thickBot="1">
      <c r="A10" s="216" t="s">
        <v>445</v>
      </c>
      <c r="B10" s="217">
        <v>0.06</v>
      </c>
      <c r="C10" s="218" t="s">
        <v>446</v>
      </c>
      <c r="D10" s="219">
        <v>102143</v>
      </c>
      <c r="E10" s="34"/>
      <c r="F10" s="34"/>
    </row>
    <row r="11" spans="1:6" ht="12.75">
      <c r="A11" s="37" t="s">
        <v>115</v>
      </c>
      <c r="B11" s="34"/>
      <c r="C11" s="34"/>
      <c r="D11" s="34"/>
      <c r="E11" s="34"/>
      <c r="F11" s="34"/>
    </row>
    <row r="12" spans="1:6" ht="15.75">
      <c r="A12" s="38"/>
      <c r="B12" s="34"/>
      <c r="C12" s="34"/>
      <c r="D12" s="34"/>
      <c r="E12" s="34"/>
      <c r="F12" s="34"/>
    </row>
    <row r="13" spans="1:8" ht="16.5" thickBot="1">
      <c r="A13" s="33" t="s">
        <v>283</v>
      </c>
      <c r="B13" s="34"/>
      <c r="C13" s="34"/>
      <c r="D13" s="34"/>
      <c r="E13" s="34"/>
      <c r="F13" s="34"/>
      <c r="G13" s="21"/>
      <c r="H13" s="21"/>
    </row>
    <row r="14" spans="1:6" ht="9" customHeight="1">
      <c r="A14" s="9"/>
      <c r="B14" s="9"/>
      <c r="C14" s="9"/>
      <c r="D14" s="9"/>
      <c r="E14" s="9"/>
      <c r="F14" s="9"/>
    </row>
    <row r="15" spans="1:6" ht="13.5">
      <c r="A15" s="2"/>
      <c r="B15" s="1" t="s">
        <v>116</v>
      </c>
      <c r="C15" s="1" t="s">
        <v>117</v>
      </c>
      <c r="D15" s="1" t="s">
        <v>118</v>
      </c>
      <c r="E15" s="1" t="s">
        <v>74</v>
      </c>
      <c r="F15" s="1" t="s">
        <v>107</v>
      </c>
    </row>
    <row r="16" spans="1:6" ht="9" customHeight="1" thickBot="1">
      <c r="A16" s="10"/>
      <c r="B16" s="10"/>
      <c r="C16" s="10"/>
      <c r="D16" s="10"/>
      <c r="E16" s="10"/>
      <c r="F16" s="10"/>
    </row>
    <row r="17" spans="1:6" ht="12" customHeight="1" thickBot="1">
      <c r="A17" s="208" t="s">
        <v>111</v>
      </c>
      <c r="B17" s="211">
        <v>81845</v>
      </c>
      <c r="C17" s="220">
        <v>109018</v>
      </c>
      <c r="D17" s="211">
        <v>-27173</v>
      </c>
      <c r="E17" s="221">
        <v>-0.02</v>
      </c>
      <c r="F17" s="209">
        <v>-0.02</v>
      </c>
    </row>
    <row r="18" spans="1:6" ht="12" customHeight="1" thickBot="1">
      <c r="A18" s="212" t="s">
        <v>440</v>
      </c>
      <c r="B18" s="215">
        <v>92024</v>
      </c>
      <c r="C18" s="222">
        <v>165830</v>
      </c>
      <c r="D18" s="215">
        <v>-73806</v>
      </c>
      <c r="E18" s="223">
        <v>-0.03</v>
      </c>
      <c r="F18" s="213">
        <v>-0.04</v>
      </c>
    </row>
    <row r="19" spans="1:6" ht="12" customHeight="1" thickBot="1">
      <c r="A19" s="212" t="s">
        <v>112</v>
      </c>
      <c r="B19" s="224">
        <v>46180</v>
      </c>
      <c r="C19" s="222">
        <v>41744</v>
      </c>
      <c r="D19" s="215">
        <v>4436</v>
      </c>
      <c r="E19" s="223">
        <v>0.01</v>
      </c>
      <c r="F19" s="213">
        <v>0.02</v>
      </c>
    </row>
    <row r="20" spans="1:6" ht="12" customHeight="1" thickBot="1">
      <c r="A20" s="212" t="s">
        <v>113</v>
      </c>
      <c r="B20" s="215">
        <v>32293</v>
      </c>
      <c r="C20" s="222">
        <v>78703</v>
      </c>
      <c r="D20" s="215">
        <v>-46410</v>
      </c>
      <c r="E20" s="223">
        <v>-0.07</v>
      </c>
      <c r="F20" s="213">
        <v>-0.07</v>
      </c>
    </row>
    <row r="21" spans="1:6" ht="12" customHeight="1" thickBot="1">
      <c r="A21" s="212" t="s">
        <v>114</v>
      </c>
      <c r="B21" s="215">
        <v>39603</v>
      </c>
      <c r="C21" s="222">
        <v>15227</v>
      </c>
      <c r="D21" s="215">
        <v>24376</v>
      </c>
      <c r="E21" s="223">
        <v>0.07</v>
      </c>
      <c r="F21" s="213">
        <v>0.07</v>
      </c>
    </row>
    <row r="22" spans="1:6" ht="12" customHeight="1" thickBot="1">
      <c r="A22" s="216" t="s">
        <v>445</v>
      </c>
      <c r="B22" s="219">
        <v>14858</v>
      </c>
      <c r="C22" s="225">
        <v>25466</v>
      </c>
      <c r="D22" s="219">
        <v>-10608</v>
      </c>
      <c r="E22" s="226">
        <v>-0.02</v>
      </c>
      <c r="F22" s="217">
        <v>-0.02</v>
      </c>
    </row>
    <row r="23" spans="1:6" ht="15.75">
      <c r="A23" s="38"/>
      <c r="B23" s="34"/>
      <c r="C23" s="34"/>
      <c r="D23" s="34"/>
      <c r="E23" s="34"/>
      <c r="F23" s="34"/>
    </row>
    <row r="24" spans="1:8" ht="16.5" thickBot="1">
      <c r="A24" s="33" t="s">
        <v>119</v>
      </c>
      <c r="B24" s="34"/>
      <c r="C24" s="34"/>
      <c r="D24" s="34"/>
      <c r="E24" s="34"/>
      <c r="F24" s="34"/>
      <c r="G24" s="21"/>
      <c r="H24" s="21"/>
    </row>
    <row r="25" spans="1:6" ht="9" customHeight="1">
      <c r="A25" s="9"/>
      <c r="B25" s="9"/>
      <c r="C25" s="9"/>
      <c r="D25" s="34"/>
      <c r="E25" s="34"/>
      <c r="F25" s="34"/>
    </row>
    <row r="26" spans="1:6" ht="13.5">
      <c r="A26" s="2"/>
      <c r="B26" s="1" t="s">
        <v>278</v>
      </c>
      <c r="C26" s="1" t="s">
        <v>279</v>
      </c>
      <c r="D26" s="34"/>
      <c r="E26" s="34"/>
      <c r="F26" s="34"/>
    </row>
    <row r="27" spans="1:6" ht="9" customHeight="1" thickBot="1">
      <c r="A27" s="10"/>
      <c r="B27" s="10"/>
      <c r="C27" s="10"/>
      <c r="D27" s="34"/>
      <c r="E27" s="34"/>
      <c r="F27" s="34"/>
    </row>
    <row r="28" spans="1:6" ht="12" customHeight="1" thickBot="1">
      <c r="A28" s="39" t="s">
        <v>120</v>
      </c>
      <c r="B28" s="227" t="s">
        <v>447</v>
      </c>
      <c r="C28" s="211">
        <v>17265196</v>
      </c>
      <c r="D28" s="34"/>
      <c r="E28" s="34"/>
      <c r="F28" s="34"/>
    </row>
    <row r="29" spans="1:6" ht="12" customHeight="1" thickBot="1">
      <c r="A29" s="35" t="s">
        <v>121</v>
      </c>
      <c r="B29" s="224" t="s">
        <v>448</v>
      </c>
      <c r="C29" s="215">
        <v>735864</v>
      </c>
      <c r="D29" s="34"/>
      <c r="E29" s="174"/>
      <c r="F29" s="34"/>
    </row>
    <row r="30" spans="1:6" ht="12" customHeight="1" thickBot="1">
      <c r="A30" s="35" t="s">
        <v>122</v>
      </c>
      <c r="B30" s="224" t="s">
        <v>449</v>
      </c>
      <c r="C30" s="215">
        <v>5293035</v>
      </c>
      <c r="D30" s="34"/>
      <c r="E30" s="34"/>
      <c r="F30" s="34"/>
    </row>
    <row r="31" spans="1:6" ht="12" customHeight="1" thickBot="1">
      <c r="A31" s="36" t="s">
        <v>123</v>
      </c>
      <c r="B31" s="228" t="s">
        <v>450</v>
      </c>
      <c r="C31" s="219">
        <v>11236297</v>
      </c>
      <c r="D31" s="34"/>
      <c r="E31" s="34"/>
      <c r="F31" s="34"/>
    </row>
    <row r="32" spans="1:6" ht="13.5">
      <c r="A32" s="40" t="s">
        <v>115</v>
      </c>
      <c r="B32" s="34"/>
      <c r="C32" s="34"/>
      <c r="D32" s="34"/>
      <c r="E32" s="174"/>
      <c r="F32" s="34"/>
    </row>
    <row r="33" spans="1:6" ht="15.75">
      <c r="A33" s="38"/>
      <c r="B33" s="34"/>
      <c r="C33" s="34"/>
      <c r="D33" s="34"/>
      <c r="E33" s="34"/>
      <c r="F33" s="34"/>
    </row>
    <row r="34" spans="1:8" ht="16.5" thickBot="1">
      <c r="A34" s="33" t="s">
        <v>124</v>
      </c>
      <c r="B34" s="34"/>
      <c r="C34" s="34"/>
      <c r="D34" s="34"/>
      <c r="E34" s="34"/>
      <c r="F34" s="34"/>
      <c r="G34" s="21"/>
      <c r="H34" s="21"/>
    </row>
    <row r="35" spans="1:6" ht="9" customHeight="1">
      <c r="A35" s="9"/>
      <c r="B35" s="9"/>
      <c r="C35" s="9"/>
      <c r="D35" s="9"/>
      <c r="E35" s="9"/>
      <c r="F35" s="9"/>
    </row>
    <row r="36" spans="1:6" ht="22.5">
      <c r="A36" s="2"/>
      <c r="B36" s="1" t="s">
        <v>280</v>
      </c>
      <c r="C36" s="1" t="s">
        <v>125</v>
      </c>
      <c r="D36" s="1" t="s">
        <v>126</v>
      </c>
      <c r="E36" s="1" t="s">
        <v>281</v>
      </c>
      <c r="F36" s="1" t="s">
        <v>46</v>
      </c>
    </row>
    <row r="37" spans="1:6" ht="9" customHeight="1" thickBot="1">
      <c r="A37" s="10"/>
      <c r="B37" s="10"/>
      <c r="C37" s="10"/>
      <c r="D37" s="10"/>
      <c r="E37" s="10"/>
      <c r="F37" s="10"/>
    </row>
    <row r="38" spans="1:6" ht="12" customHeight="1" thickBot="1">
      <c r="A38" s="39" t="s">
        <v>120</v>
      </c>
      <c r="B38" s="227" t="s">
        <v>447</v>
      </c>
      <c r="C38" s="229">
        <v>0.0497</v>
      </c>
      <c r="D38" s="230">
        <v>0.0451</v>
      </c>
      <c r="E38" s="211">
        <v>14948213</v>
      </c>
      <c r="F38" s="245">
        <v>1.67</v>
      </c>
    </row>
    <row r="39" spans="1:6" ht="12" customHeight="1" thickBot="1">
      <c r="A39" s="35" t="s">
        <v>127</v>
      </c>
      <c r="B39" s="224" t="s">
        <v>451</v>
      </c>
      <c r="C39" s="231">
        <v>0.005</v>
      </c>
      <c r="D39" s="232">
        <v>0.0134</v>
      </c>
      <c r="E39" s="215">
        <v>8573174</v>
      </c>
      <c r="F39" s="246">
        <v>0.57</v>
      </c>
    </row>
    <row r="40" spans="1:6" ht="12" customHeight="1" thickBot="1">
      <c r="A40" s="35" t="s">
        <v>128</v>
      </c>
      <c r="B40" s="224" t="s">
        <v>452</v>
      </c>
      <c r="C40" s="231">
        <v>0.0142</v>
      </c>
      <c r="D40" s="232">
        <v>0.0385</v>
      </c>
      <c r="E40" s="215">
        <v>5884420</v>
      </c>
      <c r="F40" s="246">
        <v>2.3</v>
      </c>
    </row>
    <row r="41" spans="1:6" ht="12" customHeight="1" thickBot="1">
      <c r="A41" s="35" t="s">
        <v>129</v>
      </c>
      <c r="B41" s="224" t="s">
        <v>453</v>
      </c>
      <c r="C41" s="231">
        <v>0.5291</v>
      </c>
      <c r="D41" s="232">
        <v>0.4709</v>
      </c>
      <c r="E41" s="215">
        <v>728768</v>
      </c>
      <c r="F41" s="246">
        <v>9.02</v>
      </c>
    </row>
    <row r="42" spans="1:6" ht="12" customHeight="1" thickBot="1">
      <c r="A42" s="35" t="s">
        <v>130</v>
      </c>
      <c r="B42" s="224" t="s">
        <v>454</v>
      </c>
      <c r="C42" s="231">
        <v>0.0001</v>
      </c>
      <c r="D42" s="232">
        <v>0.0891</v>
      </c>
      <c r="E42" s="215">
        <v>17302</v>
      </c>
      <c r="F42" s="246">
        <v>335.12</v>
      </c>
    </row>
    <row r="43" spans="1:6" ht="12" customHeight="1" thickBot="1">
      <c r="A43" s="36" t="s">
        <v>131</v>
      </c>
      <c r="B43" s="228" t="s">
        <v>470</v>
      </c>
      <c r="C43" s="233">
        <v>0.3693</v>
      </c>
      <c r="D43" s="234">
        <v>0.5223</v>
      </c>
      <c r="E43" s="219">
        <v>255451</v>
      </c>
      <c r="F43" s="247">
        <v>24.55</v>
      </c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38"/>
  <sheetViews>
    <sheetView view="pageBreakPreview" zoomScaleSheetLayoutView="100" workbookViewId="0" topLeftCell="A1">
      <selection activeCell="A37" sqref="A37"/>
    </sheetView>
  </sheetViews>
  <sheetFormatPr defaultColWidth="9.00390625" defaultRowHeight="14.25"/>
  <cols>
    <col min="1" max="1" width="28.625" style="3" customWidth="1"/>
    <col min="2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33" t="s">
        <v>275</v>
      </c>
      <c r="B1" s="34"/>
      <c r="C1" s="34"/>
      <c r="D1" s="34"/>
      <c r="E1" s="34"/>
      <c r="F1" s="34"/>
      <c r="G1" s="21"/>
      <c r="H1" s="21"/>
    </row>
    <row r="2" spans="1:6" ht="9" customHeight="1">
      <c r="A2" s="9"/>
      <c r="B2" s="4"/>
      <c r="C2" s="4"/>
      <c r="D2" s="4"/>
      <c r="E2" s="34"/>
      <c r="F2" s="34"/>
    </row>
    <row r="3" spans="1:6" ht="22.5">
      <c r="A3" s="2"/>
      <c r="B3" s="1" t="s">
        <v>108</v>
      </c>
      <c r="C3" s="1" t="s">
        <v>109</v>
      </c>
      <c r="D3" s="1" t="s">
        <v>110</v>
      </c>
      <c r="E3" s="34"/>
      <c r="F3" s="34"/>
    </row>
    <row r="4" spans="1:6" ht="9" customHeight="1" thickBot="1">
      <c r="A4" s="10"/>
      <c r="B4" s="2"/>
      <c r="C4" s="2"/>
      <c r="D4" s="2"/>
      <c r="E4" s="34"/>
      <c r="F4" s="34"/>
    </row>
    <row r="5" spans="1:6" ht="12" customHeight="1" thickBot="1">
      <c r="A5" s="208" t="s">
        <v>252</v>
      </c>
      <c r="B5" s="209">
        <v>0.41</v>
      </c>
      <c r="C5" s="210" t="s">
        <v>455</v>
      </c>
      <c r="D5" s="5" t="s">
        <v>469</v>
      </c>
      <c r="E5" s="34"/>
      <c r="F5" s="34"/>
    </row>
    <row r="6" spans="1:6" ht="12" customHeight="1" thickBot="1">
      <c r="A6" s="236" t="s">
        <v>456</v>
      </c>
      <c r="B6" s="237">
        <v>0.27</v>
      </c>
      <c r="C6" s="238" t="s">
        <v>457</v>
      </c>
      <c r="D6" s="235" t="s">
        <v>469</v>
      </c>
      <c r="E6" s="34"/>
      <c r="F6" s="34"/>
    </row>
    <row r="7" spans="1:6" ht="12" customHeight="1" thickBot="1">
      <c r="A7" s="239" t="s">
        <v>458</v>
      </c>
      <c r="B7" s="240">
        <v>0.19</v>
      </c>
      <c r="C7" s="241" t="s">
        <v>459</v>
      </c>
      <c r="D7" s="6" t="s">
        <v>469</v>
      </c>
      <c r="E7" s="34"/>
      <c r="F7" s="34"/>
    </row>
    <row r="8" spans="1:6" ht="12" customHeight="1" thickBot="1">
      <c r="A8" s="242" t="s">
        <v>460</v>
      </c>
      <c r="B8" s="243">
        <v>0.13</v>
      </c>
      <c r="C8" s="244" t="s">
        <v>461</v>
      </c>
      <c r="D8" s="7" t="s">
        <v>469</v>
      </c>
      <c r="E8" s="34"/>
      <c r="F8" s="34"/>
    </row>
    <row r="9" spans="1:6" ht="12.75">
      <c r="A9" s="37" t="s">
        <v>115</v>
      </c>
      <c r="B9" s="34"/>
      <c r="C9" s="34"/>
      <c r="D9" s="34"/>
      <c r="E9" s="34"/>
      <c r="F9" s="34"/>
    </row>
    <row r="10" spans="1:6" ht="15.75">
      <c r="A10" s="38"/>
      <c r="B10" s="34"/>
      <c r="C10" s="34"/>
      <c r="D10" s="34"/>
      <c r="E10" s="34"/>
      <c r="F10" s="34"/>
    </row>
    <row r="11" spans="1:8" ht="16.5" thickBot="1">
      <c r="A11" s="33" t="s">
        <v>276</v>
      </c>
      <c r="B11" s="34"/>
      <c r="C11" s="34"/>
      <c r="D11" s="34"/>
      <c r="E11" s="34"/>
      <c r="F11" s="34"/>
      <c r="G11" s="21"/>
      <c r="H11" s="21"/>
    </row>
    <row r="12" spans="1:6" ht="9" customHeight="1">
      <c r="A12" s="9"/>
      <c r="B12" s="9"/>
      <c r="C12" s="9"/>
      <c r="D12" s="9"/>
      <c r="E12" s="9"/>
      <c r="F12" s="9"/>
    </row>
    <row r="13" spans="1:6" ht="22.5">
      <c r="A13" s="2"/>
      <c r="B13" s="1" t="s">
        <v>116</v>
      </c>
      <c r="C13" s="1" t="s">
        <v>117</v>
      </c>
      <c r="D13" s="1" t="s">
        <v>118</v>
      </c>
      <c r="E13" s="1" t="s">
        <v>74</v>
      </c>
      <c r="F13" s="1" t="s">
        <v>107</v>
      </c>
    </row>
    <row r="14" spans="1:6" ht="9" customHeight="1" thickBot="1">
      <c r="A14" s="10"/>
      <c r="B14" s="10"/>
      <c r="C14" s="10"/>
      <c r="D14" s="10"/>
      <c r="E14" s="10"/>
      <c r="F14" s="10"/>
    </row>
    <row r="15" spans="1:6" ht="12" customHeight="1" thickBot="1">
      <c r="A15" s="208" t="s">
        <v>252</v>
      </c>
      <c r="B15" s="211">
        <v>159778</v>
      </c>
      <c r="C15" s="220">
        <v>108945</v>
      </c>
      <c r="D15" s="211">
        <v>50833</v>
      </c>
      <c r="E15" s="221">
        <v>0.13</v>
      </c>
      <c r="F15" s="209">
        <v>0.18</v>
      </c>
    </row>
    <row r="16" spans="1:6" ht="12" customHeight="1" thickBot="1">
      <c r="A16" s="212" t="s">
        <v>456</v>
      </c>
      <c r="B16" s="215">
        <v>59251</v>
      </c>
      <c r="C16" s="222">
        <v>45661</v>
      </c>
      <c r="D16" s="215">
        <v>13590</v>
      </c>
      <c r="E16" s="223">
        <v>0.1</v>
      </c>
      <c r="F16" s="213">
        <v>0.18</v>
      </c>
    </row>
    <row r="17" spans="1:6" ht="12" customHeight="1" thickBot="1">
      <c r="A17" s="212" t="s">
        <v>462</v>
      </c>
      <c r="B17" s="215">
        <v>32197</v>
      </c>
      <c r="C17" s="222">
        <v>24391</v>
      </c>
      <c r="D17" s="215">
        <v>7806</v>
      </c>
      <c r="E17" s="223">
        <v>0.11</v>
      </c>
      <c r="F17" s="213">
        <v>0.12</v>
      </c>
    </row>
    <row r="18" spans="1:6" ht="12" customHeight="1" thickBot="1">
      <c r="A18" s="216" t="s">
        <v>460</v>
      </c>
      <c r="B18" s="219">
        <v>33928</v>
      </c>
      <c r="C18" s="225">
        <v>41181</v>
      </c>
      <c r="D18" s="219">
        <v>-7253</v>
      </c>
      <c r="E18" s="226">
        <v>-0.06</v>
      </c>
      <c r="F18" s="217">
        <v>-0.07</v>
      </c>
    </row>
    <row r="19" spans="1:6" ht="12" customHeight="1">
      <c r="A19" s="38"/>
      <c r="B19" s="34"/>
      <c r="C19" s="34"/>
      <c r="D19" s="34"/>
      <c r="E19" s="34"/>
      <c r="F19" s="34"/>
    </row>
    <row r="20" spans="1:6" ht="16.5" customHeight="1" thickBot="1">
      <c r="A20" s="33" t="s">
        <v>277</v>
      </c>
      <c r="B20" s="34"/>
      <c r="C20" s="34"/>
      <c r="D20" s="34"/>
      <c r="E20" s="34"/>
      <c r="F20" s="34"/>
    </row>
    <row r="21" spans="1:6" ht="9" customHeight="1">
      <c r="A21" s="9"/>
      <c r="B21" s="9"/>
      <c r="C21" s="34"/>
      <c r="D21" s="34"/>
      <c r="E21" s="34"/>
      <c r="F21" s="34"/>
    </row>
    <row r="22" spans="1:6" ht="13.5">
      <c r="A22" s="2"/>
      <c r="B22" s="1" t="s">
        <v>278</v>
      </c>
      <c r="C22" s="34"/>
      <c r="D22" s="34"/>
      <c r="E22" s="34"/>
      <c r="F22" s="34"/>
    </row>
    <row r="23" spans="1:7" ht="9" customHeight="1" thickBot="1">
      <c r="A23" s="10"/>
      <c r="B23" s="10"/>
      <c r="C23" s="34"/>
      <c r="D23" s="34"/>
      <c r="E23" s="34"/>
      <c r="F23" s="34"/>
      <c r="G23" s="21"/>
    </row>
    <row r="24" spans="1:6" ht="12" customHeight="1" thickBot="1">
      <c r="A24" s="39" t="s">
        <v>120</v>
      </c>
      <c r="B24" s="227" t="s">
        <v>463</v>
      </c>
      <c r="C24" s="34"/>
      <c r="D24" s="34"/>
      <c r="E24" s="34"/>
      <c r="F24" s="34"/>
    </row>
    <row r="25" spans="1:6" ht="12" customHeight="1" thickBot="1">
      <c r="A25" s="35" t="s">
        <v>253</v>
      </c>
      <c r="B25" s="224" t="s">
        <v>464</v>
      </c>
      <c r="C25" s="34"/>
      <c r="D25" s="34"/>
      <c r="E25" s="34"/>
      <c r="F25" s="34"/>
    </row>
    <row r="26" spans="1:6" ht="12" customHeight="1" thickBot="1">
      <c r="A26" s="36" t="s">
        <v>254</v>
      </c>
      <c r="B26" s="219">
        <v>635808</v>
      </c>
      <c r="C26" s="34"/>
      <c r="D26" s="34"/>
      <c r="E26" s="34"/>
      <c r="F26" s="34"/>
    </row>
    <row r="27" spans="1:6" ht="12" customHeight="1">
      <c r="A27" s="40" t="s">
        <v>115</v>
      </c>
      <c r="B27" s="34"/>
      <c r="C27" s="34"/>
      <c r="D27" s="34"/>
      <c r="E27" s="34"/>
      <c r="F27" s="34"/>
    </row>
    <row r="28" spans="1:6" ht="12" customHeight="1">
      <c r="A28" s="38"/>
      <c r="B28" s="34"/>
      <c r="C28" s="34"/>
      <c r="D28" s="34"/>
      <c r="E28" s="34"/>
      <c r="F28" s="34"/>
    </row>
    <row r="29" spans="1:6" ht="16.5" customHeight="1" thickBot="1">
      <c r="A29" s="33" t="s">
        <v>255</v>
      </c>
      <c r="B29" s="34"/>
      <c r="C29" s="34"/>
      <c r="D29" s="34"/>
      <c r="E29" s="34"/>
      <c r="F29" s="34"/>
    </row>
    <row r="30" spans="1:6" ht="9" customHeight="1">
      <c r="A30" s="9"/>
      <c r="B30" s="9"/>
      <c r="C30" s="9"/>
      <c r="D30" s="9"/>
      <c r="E30" s="34"/>
      <c r="F30" s="34"/>
    </row>
    <row r="31" spans="1:6" ht="22.5">
      <c r="A31" s="2"/>
      <c r="B31" s="1" t="s">
        <v>280</v>
      </c>
      <c r="C31" s="1" t="s">
        <v>125</v>
      </c>
      <c r="D31" s="1" t="s">
        <v>126</v>
      </c>
      <c r="E31" s="34"/>
      <c r="F31" s="34"/>
    </row>
    <row r="32" spans="1:6" ht="9" customHeight="1" thickBot="1">
      <c r="A32" s="10"/>
      <c r="B32" s="10"/>
      <c r="C32" s="10"/>
      <c r="D32" s="10"/>
      <c r="E32" s="34"/>
      <c r="F32" s="34"/>
    </row>
    <row r="33" spans="1:6" ht="12" customHeight="1" thickBot="1">
      <c r="A33" s="39" t="s">
        <v>120</v>
      </c>
      <c r="B33" s="227" t="s">
        <v>463</v>
      </c>
      <c r="C33" s="229">
        <v>0.0171</v>
      </c>
      <c r="D33" s="230">
        <v>0.023</v>
      </c>
      <c r="E33" s="34"/>
      <c r="F33" s="34"/>
    </row>
    <row r="34" spans="1:6" ht="12" customHeight="1" thickBot="1">
      <c r="A34" s="35" t="s">
        <v>127</v>
      </c>
      <c r="B34" s="224" t="s">
        <v>465</v>
      </c>
      <c r="C34" s="231">
        <v>0.0005</v>
      </c>
      <c r="D34" s="232">
        <v>0.0159</v>
      </c>
      <c r="E34" s="34"/>
      <c r="F34" s="34"/>
    </row>
    <row r="35" spans="1:6" ht="12" customHeight="1" thickBot="1">
      <c r="A35" s="35" t="s">
        <v>128</v>
      </c>
      <c r="B35" s="224" t="s">
        <v>466</v>
      </c>
      <c r="C35" s="231">
        <v>0.0182</v>
      </c>
      <c r="D35" s="232">
        <v>0.0234</v>
      </c>
      <c r="E35" s="34"/>
      <c r="F35" s="34"/>
    </row>
    <row r="36" spans="1:6" ht="12" customHeight="1" thickBot="1">
      <c r="A36" s="35" t="s">
        <v>129</v>
      </c>
      <c r="B36" s="224" t="s">
        <v>467</v>
      </c>
      <c r="C36" s="231">
        <v>0.6164</v>
      </c>
      <c r="D36" s="232">
        <v>0.3143</v>
      </c>
      <c r="E36" s="34"/>
      <c r="F36" s="34"/>
    </row>
    <row r="37" spans="1:6" ht="12" customHeight="1" thickBot="1">
      <c r="A37" s="35" t="s">
        <v>130</v>
      </c>
      <c r="B37" s="224" t="s">
        <v>468</v>
      </c>
      <c r="C37" s="231">
        <v>0.1031</v>
      </c>
      <c r="D37" s="232">
        <v>0.0472</v>
      </c>
      <c r="E37" s="34"/>
      <c r="F37" s="34"/>
    </row>
    <row r="38" spans="1:6" ht="12" customHeight="1" thickBot="1">
      <c r="A38" s="36" t="s">
        <v>131</v>
      </c>
      <c r="B38" s="228" t="s">
        <v>471</v>
      </c>
      <c r="C38" s="233">
        <v>0.5086</v>
      </c>
      <c r="D38" s="234">
        <v>0.2519</v>
      </c>
      <c r="E38" s="34"/>
      <c r="F38" s="34"/>
    </row>
    <row r="39" ht="12" customHeight="1"/>
    <row r="40" ht="12" customHeight="1"/>
    <row r="41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416"/>
  <sheetViews>
    <sheetView view="pageBreakPreview" zoomScaleSheetLayoutView="100" workbookViewId="0" topLeftCell="A1">
      <selection activeCell="G27" sqref="G27"/>
    </sheetView>
  </sheetViews>
  <sheetFormatPr defaultColWidth="9.00390625" defaultRowHeight="14.25"/>
  <cols>
    <col min="1" max="1" width="23.75390625" style="34" customWidth="1"/>
    <col min="2" max="10" width="8.125" style="34" customWidth="1"/>
    <col min="11" max="12" width="11.00390625" style="34" customWidth="1"/>
    <col min="13" max="16384" width="8.00390625" style="34" customWidth="1"/>
  </cols>
  <sheetData>
    <row r="1" spans="1:10" ht="16.5" thickBot="1">
      <c r="A1" s="89" t="s">
        <v>272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9" customHeight="1">
      <c r="A2" s="11"/>
      <c r="B2" s="11"/>
      <c r="C2" s="11"/>
      <c r="D2" s="23"/>
      <c r="E2" s="23"/>
      <c r="F2" s="23"/>
      <c r="G2" s="23"/>
      <c r="H2" s="23"/>
      <c r="I2" s="23"/>
      <c r="J2" s="23"/>
    </row>
    <row r="3" spans="1:10" ht="33.75">
      <c r="A3" s="133" t="s">
        <v>132</v>
      </c>
      <c r="B3" s="18" t="s">
        <v>133</v>
      </c>
      <c r="C3" s="8" t="s">
        <v>108</v>
      </c>
      <c r="D3" s="23"/>
      <c r="E3" s="23"/>
      <c r="F3" s="23"/>
      <c r="G3" s="23"/>
      <c r="H3" s="23"/>
      <c r="I3" s="23"/>
      <c r="J3" s="23"/>
    </row>
    <row r="4" spans="1:10" ht="9" customHeight="1" thickBot="1">
      <c r="A4" s="13"/>
      <c r="B4" s="13"/>
      <c r="C4" s="13"/>
      <c r="D4" s="23"/>
      <c r="E4" s="23"/>
      <c r="F4" s="23"/>
      <c r="G4" s="23"/>
      <c r="H4" s="23"/>
      <c r="I4" s="23"/>
      <c r="J4" s="23"/>
    </row>
    <row r="5" spans="1:10" ht="12" customHeight="1" thickBot="1">
      <c r="A5" s="249" t="s">
        <v>134</v>
      </c>
      <c r="B5" s="211">
        <v>122537345</v>
      </c>
      <c r="C5" s="229">
        <v>1</v>
      </c>
      <c r="D5" s="23"/>
      <c r="E5" s="23"/>
      <c r="F5" s="23"/>
      <c r="G5" s="23"/>
      <c r="H5" s="23"/>
      <c r="I5" s="23"/>
      <c r="J5" s="23"/>
    </row>
    <row r="6" spans="1:10" ht="12" customHeight="1" thickBot="1">
      <c r="A6" s="250" t="s">
        <v>135</v>
      </c>
      <c r="B6" s="251">
        <v>50152944</v>
      </c>
      <c r="C6" s="252">
        <v>0.4093</v>
      </c>
      <c r="D6" s="23"/>
      <c r="E6" s="23"/>
      <c r="F6" s="23"/>
      <c r="G6" s="23"/>
      <c r="H6" s="23"/>
      <c r="I6" s="23"/>
      <c r="J6" s="23"/>
    </row>
    <row r="7" spans="1:10" ht="12" customHeight="1" thickBot="1">
      <c r="A7" s="250" t="s">
        <v>136</v>
      </c>
      <c r="B7" s="251">
        <v>30055482</v>
      </c>
      <c r="C7" s="252">
        <v>0.2453</v>
      </c>
      <c r="D7" s="23"/>
      <c r="E7" s="23"/>
      <c r="F7" s="23"/>
      <c r="G7" s="23"/>
      <c r="H7" s="23"/>
      <c r="I7" s="23"/>
      <c r="J7" s="23"/>
    </row>
    <row r="8" spans="1:10" ht="12" customHeight="1" thickBot="1">
      <c r="A8" s="250" t="s">
        <v>137</v>
      </c>
      <c r="B8" s="251">
        <v>27631229</v>
      </c>
      <c r="C8" s="252">
        <v>0.2255</v>
      </c>
      <c r="D8" s="23"/>
      <c r="E8" s="23"/>
      <c r="F8" s="23"/>
      <c r="G8" s="23"/>
      <c r="H8" s="23"/>
      <c r="I8" s="23"/>
      <c r="J8" s="23"/>
    </row>
    <row r="9" spans="1:10" ht="12" customHeight="1" thickBot="1">
      <c r="A9" s="250" t="s">
        <v>141</v>
      </c>
      <c r="B9" s="251">
        <v>6048039</v>
      </c>
      <c r="C9" s="252">
        <v>0.0494</v>
      </c>
      <c r="D9" s="23"/>
      <c r="E9" s="23"/>
      <c r="F9" s="23"/>
      <c r="G9" s="23"/>
      <c r="H9" s="23"/>
      <c r="I9" s="23"/>
      <c r="J9" s="23"/>
    </row>
    <row r="10" spans="1:10" ht="12" customHeight="1" thickBot="1">
      <c r="A10" s="250" t="s">
        <v>472</v>
      </c>
      <c r="B10" s="251">
        <v>3368082</v>
      </c>
      <c r="C10" s="252">
        <v>0.0275</v>
      </c>
      <c r="D10" s="23"/>
      <c r="E10" s="23"/>
      <c r="F10" s="23"/>
      <c r="G10" s="23"/>
      <c r="H10" s="23"/>
      <c r="I10" s="23"/>
      <c r="J10" s="23"/>
    </row>
    <row r="11" spans="1:10" ht="12" customHeight="1" thickBot="1">
      <c r="A11" s="250" t="s">
        <v>473</v>
      </c>
      <c r="B11" s="251">
        <v>2225781</v>
      </c>
      <c r="C11" s="252">
        <v>0.0182</v>
      </c>
      <c r="D11" s="23"/>
      <c r="E11" s="23"/>
      <c r="F11" s="23"/>
      <c r="G11" s="23"/>
      <c r="H11" s="23"/>
      <c r="I11" s="23"/>
      <c r="J11" s="23"/>
    </row>
    <row r="12" spans="1:10" ht="12" customHeight="1" thickBot="1">
      <c r="A12" s="250" t="s">
        <v>140</v>
      </c>
      <c r="B12" s="251">
        <v>2119856</v>
      </c>
      <c r="C12" s="252">
        <v>0.0173</v>
      </c>
      <c r="D12" s="23"/>
      <c r="E12" s="23"/>
      <c r="F12" s="23"/>
      <c r="G12" s="23"/>
      <c r="H12" s="23"/>
      <c r="I12" s="23"/>
      <c r="J12" s="23"/>
    </row>
    <row r="13" spans="1:10" ht="12" customHeight="1" thickBot="1">
      <c r="A13" s="250" t="s">
        <v>474</v>
      </c>
      <c r="B13" s="251">
        <v>638736</v>
      </c>
      <c r="C13" s="252">
        <v>0.0052</v>
      </c>
      <c r="D13" s="23"/>
      <c r="E13" s="23"/>
      <c r="F13" s="23"/>
      <c r="G13" s="23"/>
      <c r="H13" s="23"/>
      <c r="I13" s="23"/>
      <c r="J13" s="23"/>
    </row>
    <row r="14" spans="1:10" ht="12" customHeight="1">
      <c r="A14" s="250" t="s">
        <v>143</v>
      </c>
      <c r="B14" s="251">
        <v>297196</v>
      </c>
      <c r="C14" s="252">
        <v>0.0024</v>
      </c>
      <c r="D14" s="23"/>
      <c r="E14" s="23"/>
      <c r="F14" s="23"/>
      <c r="G14" s="23"/>
      <c r="H14" s="23"/>
      <c r="I14" s="23"/>
      <c r="J14" s="23"/>
    </row>
    <row r="15" spans="1:10" ht="9.75" customHeight="1">
      <c r="A15" s="90" t="s">
        <v>115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4.25">
      <c r="A16" s="91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6.5" thickBot="1">
      <c r="A17" s="89" t="s">
        <v>273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9" customHeight="1">
      <c r="A18" s="14"/>
      <c r="B18" s="14"/>
      <c r="C18" s="14"/>
      <c r="D18" s="14"/>
      <c r="E18" s="14"/>
      <c r="F18" s="14"/>
      <c r="G18" s="23"/>
      <c r="H18" s="23"/>
      <c r="I18" s="23"/>
      <c r="J18" s="23"/>
    </row>
    <row r="19" spans="1:10" ht="22.5">
      <c r="A19" s="133" t="s">
        <v>132</v>
      </c>
      <c r="B19" s="8" t="s">
        <v>116</v>
      </c>
      <c r="C19" s="8" t="s">
        <v>117</v>
      </c>
      <c r="D19" s="8" t="s">
        <v>118</v>
      </c>
      <c r="E19" s="8" t="s">
        <v>74</v>
      </c>
      <c r="F19" s="8" t="s">
        <v>107</v>
      </c>
      <c r="G19" s="23"/>
      <c r="H19" s="23"/>
      <c r="I19" s="23"/>
      <c r="J19" s="23"/>
    </row>
    <row r="20" spans="1:10" ht="9" customHeight="1" thickBot="1">
      <c r="A20" s="92"/>
      <c r="B20" s="15"/>
      <c r="C20" s="15"/>
      <c r="D20" s="15"/>
      <c r="E20" s="15"/>
      <c r="F20" s="15"/>
      <c r="G20" s="23"/>
      <c r="H20" s="23"/>
      <c r="I20" s="23"/>
      <c r="J20" s="23"/>
    </row>
    <row r="21" spans="1:10" ht="12" customHeight="1" thickBot="1">
      <c r="A21" s="253" t="s">
        <v>134</v>
      </c>
      <c r="B21" s="254">
        <v>844463</v>
      </c>
      <c r="C21" s="255">
        <v>702520</v>
      </c>
      <c r="D21" s="254">
        <v>141943</v>
      </c>
      <c r="E21" s="256">
        <v>0.1763</v>
      </c>
      <c r="F21" s="257">
        <v>0.2201</v>
      </c>
      <c r="G21" s="23"/>
      <c r="H21" s="23"/>
      <c r="I21" s="23"/>
      <c r="J21" s="23"/>
    </row>
    <row r="22" spans="1:10" ht="12" customHeight="1" thickBot="1">
      <c r="A22" s="258" t="s">
        <v>475</v>
      </c>
      <c r="B22" s="259">
        <v>2311</v>
      </c>
      <c r="C22" s="260">
        <v>1773</v>
      </c>
      <c r="D22" s="261">
        <v>538</v>
      </c>
      <c r="E22" s="262">
        <v>0.0069</v>
      </c>
      <c r="F22" s="263">
        <v>0.007</v>
      </c>
      <c r="G22" s="23"/>
      <c r="H22" s="23"/>
      <c r="I22" s="23"/>
      <c r="J22" s="23"/>
    </row>
    <row r="23" spans="1:10" ht="12" customHeight="1" thickBot="1">
      <c r="A23" s="258" t="s">
        <v>140</v>
      </c>
      <c r="B23" s="259">
        <v>23635</v>
      </c>
      <c r="C23" s="260">
        <v>23351</v>
      </c>
      <c r="D23" s="261">
        <v>284</v>
      </c>
      <c r="E23" s="262">
        <v>0.0074</v>
      </c>
      <c r="F23" s="263">
        <v>0.0086</v>
      </c>
      <c r="G23" s="23"/>
      <c r="H23" s="23"/>
      <c r="I23" s="23"/>
      <c r="J23" s="23"/>
    </row>
    <row r="24" spans="1:10" ht="12" customHeight="1" thickBot="1">
      <c r="A24" s="258" t="s">
        <v>136</v>
      </c>
      <c r="B24" s="259">
        <v>202269</v>
      </c>
      <c r="C24" s="260">
        <v>178773</v>
      </c>
      <c r="D24" s="259">
        <v>23496</v>
      </c>
      <c r="E24" s="262">
        <v>0.1925</v>
      </c>
      <c r="F24" s="263">
        <v>0.367</v>
      </c>
      <c r="G24" s="23"/>
      <c r="H24" s="23"/>
      <c r="I24" s="23"/>
      <c r="J24" s="23"/>
    </row>
    <row r="25" spans="1:10" ht="12" customHeight="1" thickBot="1">
      <c r="A25" s="258" t="s">
        <v>141</v>
      </c>
      <c r="B25" s="259">
        <v>60061</v>
      </c>
      <c r="C25" s="260">
        <v>26677</v>
      </c>
      <c r="D25" s="259">
        <v>33384</v>
      </c>
      <c r="E25" s="262">
        <v>0.2847</v>
      </c>
      <c r="F25" s="263">
        <v>0.3944</v>
      </c>
      <c r="G25" s="23"/>
      <c r="H25" s="23"/>
      <c r="I25" s="23"/>
      <c r="J25" s="23"/>
    </row>
    <row r="26" spans="1:10" ht="12" customHeight="1" thickBot="1">
      <c r="A26" s="258" t="s">
        <v>142</v>
      </c>
      <c r="B26" s="259">
        <v>6199</v>
      </c>
      <c r="C26" s="260">
        <v>9676</v>
      </c>
      <c r="D26" s="259">
        <v>-3477</v>
      </c>
      <c r="E26" s="262">
        <v>-0.1065</v>
      </c>
      <c r="F26" s="263">
        <v>-0.109</v>
      </c>
      <c r="G26" s="23"/>
      <c r="H26" s="23"/>
      <c r="I26" s="23"/>
      <c r="J26" s="23"/>
    </row>
    <row r="27" spans="1:10" ht="12" customHeight="1" thickBot="1">
      <c r="A27" s="258" t="s">
        <v>139</v>
      </c>
      <c r="B27" s="259">
        <v>19922</v>
      </c>
      <c r="C27" s="260">
        <v>16590</v>
      </c>
      <c r="D27" s="259">
        <v>3332</v>
      </c>
      <c r="E27" s="262">
        <v>0.0765</v>
      </c>
      <c r="F27" s="263">
        <v>0.0812</v>
      </c>
      <c r="G27" s="23"/>
      <c r="H27" s="23"/>
      <c r="I27" s="23"/>
      <c r="J27" s="23"/>
    </row>
    <row r="28" spans="1:10" ht="12" customHeight="1" thickBot="1">
      <c r="A28" s="258" t="s">
        <v>143</v>
      </c>
      <c r="B28" s="259">
        <v>5389</v>
      </c>
      <c r="C28" s="260">
        <v>12187</v>
      </c>
      <c r="D28" s="259">
        <v>-6798</v>
      </c>
      <c r="E28" s="262">
        <v>-0.2203</v>
      </c>
      <c r="F28" s="263">
        <v>-0.2318</v>
      </c>
      <c r="G28" s="23"/>
      <c r="H28" s="23"/>
      <c r="I28" s="23"/>
      <c r="J28" s="23"/>
    </row>
    <row r="29" spans="1:10" ht="12" customHeight="1" thickBot="1">
      <c r="A29" s="258" t="s">
        <v>138</v>
      </c>
      <c r="B29" s="259">
        <v>32440</v>
      </c>
      <c r="C29" s="260">
        <v>27184</v>
      </c>
      <c r="D29" s="259">
        <v>5256</v>
      </c>
      <c r="E29" s="262">
        <v>0.1047</v>
      </c>
      <c r="F29" s="263">
        <v>0.1211</v>
      </c>
      <c r="G29" s="23"/>
      <c r="H29" s="23"/>
      <c r="I29" s="23"/>
      <c r="J29" s="23"/>
    </row>
    <row r="30" spans="1:10" ht="12" customHeight="1" thickBot="1">
      <c r="A30" s="258" t="s">
        <v>135</v>
      </c>
      <c r="B30" s="259">
        <v>346454</v>
      </c>
      <c r="C30" s="260">
        <v>269536</v>
      </c>
      <c r="D30" s="259">
        <v>76918</v>
      </c>
      <c r="E30" s="262">
        <v>0.3296</v>
      </c>
      <c r="F30" s="263">
        <v>0.3825</v>
      </c>
      <c r="G30" s="23"/>
      <c r="H30" s="23"/>
      <c r="I30" s="23"/>
      <c r="J30" s="23"/>
    </row>
    <row r="31" spans="1:10" ht="12" customHeight="1" thickBot="1">
      <c r="A31" s="264" t="s">
        <v>137</v>
      </c>
      <c r="B31" s="265">
        <v>145783</v>
      </c>
      <c r="C31" s="266">
        <v>136773</v>
      </c>
      <c r="D31" s="265">
        <v>9010</v>
      </c>
      <c r="E31" s="267">
        <v>0.1539</v>
      </c>
      <c r="F31" s="268">
        <v>0.2298</v>
      </c>
      <c r="G31" s="23"/>
      <c r="H31" s="23"/>
      <c r="I31" s="23"/>
      <c r="J31" s="23"/>
    </row>
    <row r="32" spans="1:10" ht="14.25">
      <c r="A32" s="91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4.25">
      <c r="A33" s="91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6.5" thickBot="1">
      <c r="A34" s="89" t="s">
        <v>274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9" customHeight="1">
      <c r="A35" s="93"/>
      <c r="B35" s="16"/>
      <c r="C35" s="16"/>
      <c r="D35" s="16"/>
      <c r="E35" s="16"/>
      <c r="F35" s="16"/>
      <c r="G35" s="19"/>
      <c r="H35" s="16"/>
      <c r="I35" s="23"/>
      <c r="J35" s="23"/>
    </row>
    <row r="36" spans="1:10" ht="12.75" customHeight="1">
      <c r="A36" s="353" t="s">
        <v>144</v>
      </c>
      <c r="B36" s="354" t="s">
        <v>108</v>
      </c>
      <c r="C36" s="354" t="s">
        <v>256</v>
      </c>
      <c r="D36" s="354" t="s">
        <v>145</v>
      </c>
      <c r="E36" s="354" t="s">
        <v>5</v>
      </c>
      <c r="F36" s="354" t="s">
        <v>6</v>
      </c>
      <c r="G36" s="354" t="s">
        <v>7</v>
      </c>
      <c r="H36" s="18" t="s">
        <v>146</v>
      </c>
      <c r="I36" s="23"/>
      <c r="J36" s="23"/>
    </row>
    <row r="37" spans="1:10" ht="22.5">
      <c r="A37" s="353"/>
      <c r="B37" s="354"/>
      <c r="C37" s="354"/>
      <c r="D37" s="354"/>
      <c r="E37" s="354"/>
      <c r="F37" s="354"/>
      <c r="G37" s="354"/>
      <c r="H37" s="18" t="s">
        <v>246</v>
      </c>
      <c r="I37" s="23"/>
      <c r="J37" s="23"/>
    </row>
    <row r="38" spans="1:10" ht="9" customHeight="1" thickBot="1">
      <c r="A38" s="94"/>
      <c r="B38" s="13"/>
      <c r="C38" s="13"/>
      <c r="D38" s="13"/>
      <c r="E38" s="13"/>
      <c r="F38" s="13"/>
      <c r="G38" s="13"/>
      <c r="H38" s="13"/>
      <c r="I38" s="23"/>
      <c r="J38" s="23"/>
    </row>
    <row r="39" spans="1:10" ht="12" customHeight="1" thickBot="1">
      <c r="A39" s="279" t="s">
        <v>147</v>
      </c>
      <c r="B39" s="209">
        <v>1</v>
      </c>
      <c r="C39" s="220">
        <v>150649890</v>
      </c>
      <c r="D39" s="227">
        <v>504</v>
      </c>
      <c r="E39" s="271">
        <v>0.32</v>
      </c>
      <c r="F39" s="272">
        <v>0.39</v>
      </c>
      <c r="G39" s="273">
        <v>435</v>
      </c>
      <c r="H39" s="227">
        <v>20</v>
      </c>
      <c r="I39" s="23"/>
      <c r="J39" s="23"/>
    </row>
    <row r="40" spans="1:10" ht="12" customHeight="1" thickBot="1">
      <c r="A40" s="212" t="s">
        <v>148</v>
      </c>
      <c r="B40" s="232">
        <v>0.8134</v>
      </c>
      <c r="C40" s="222">
        <v>122537345</v>
      </c>
      <c r="D40" s="274">
        <v>113</v>
      </c>
      <c r="E40" s="275">
        <v>0.39</v>
      </c>
      <c r="F40" s="276">
        <v>0.48</v>
      </c>
      <c r="G40" s="277">
        <v>649</v>
      </c>
      <c r="H40" s="224">
        <v>88</v>
      </c>
      <c r="I40" s="23"/>
      <c r="J40" s="23"/>
    </row>
    <row r="41" spans="1:10" ht="12" customHeight="1" thickBot="1">
      <c r="A41" s="212" t="s">
        <v>149</v>
      </c>
      <c r="B41" s="232">
        <v>0.3602</v>
      </c>
      <c r="C41" s="278">
        <v>54267604</v>
      </c>
      <c r="D41" s="274">
        <v>9</v>
      </c>
      <c r="E41" s="275">
        <v>0.86</v>
      </c>
      <c r="F41" s="276">
        <v>0.96</v>
      </c>
      <c r="G41" s="277">
        <v>2564</v>
      </c>
      <c r="H41" s="224">
        <v>1111</v>
      </c>
      <c r="I41" s="23"/>
      <c r="J41" s="23"/>
    </row>
    <row r="42" spans="1:10" ht="12" customHeight="1" thickBot="1">
      <c r="A42" s="212" t="s">
        <v>150</v>
      </c>
      <c r="B42" s="232">
        <v>0.1264</v>
      </c>
      <c r="C42" s="278">
        <v>19039325</v>
      </c>
      <c r="D42" s="274">
        <v>13</v>
      </c>
      <c r="E42" s="275">
        <v>0.66</v>
      </c>
      <c r="F42" s="276">
        <v>0.87</v>
      </c>
      <c r="G42" s="277">
        <v>1869</v>
      </c>
      <c r="H42" s="224">
        <v>769</v>
      </c>
      <c r="I42" s="23"/>
      <c r="J42" s="23"/>
    </row>
    <row r="43" spans="1:10" ht="12" customHeight="1" thickBot="1">
      <c r="A43" s="212" t="s">
        <v>151</v>
      </c>
      <c r="B43" s="232">
        <v>0.0448</v>
      </c>
      <c r="C43" s="278">
        <v>6748451</v>
      </c>
      <c r="D43" s="274">
        <v>10</v>
      </c>
      <c r="E43" s="275">
        <v>0.89</v>
      </c>
      <c r="F43" s="276">
        <v>0.94</v>
      </c>
      <c r="G43" s="277">
        <v>3453</v>
      </c>
      <c r="H43" s="224">
        <v>1000</v>
      </c>
      <c r="I43" s="23"/>
      <c r="J43" s="23"/>
    </row>
    <row r="44" spans="1:10" ht="12" customHeight="1" thickBot="1">
      <c r="A44" s="212" t="s">
        <v>152</v>
      </c>
      <c r="B44" s="232">
        <v>0.0863</v>
      </c>
      <c r="C44" s="278">
        <v>13008093</v>
      </c>
      <c r="D44" s="274">
        <v>14</v>
      </c>
      <c r="E44" s="275">
        <v>0.51</v>
      </c>
      <c r="F44" s="276">
        <v>0.74</v>
      </c>
      <c r="G44" s="277">
        <v>1331</v>
      </c>
      <c r="H44" s="224">
        <v>714</v>
      </c>
      <c r="I44" s="23"/>
      <c r="J44" s="23"/>
    </row>
    <row r="45" spans="1:10" ht="12" customHeight="1" thickBot="1">
      <c r="A45" s="212" t="s">
        <v>153</v>
      </c>
      <c r="B45" s="232">
        <v>0.1142</v>
      </c>
      <c r="C45" s="278">
        <v>17207620</v>
      </c>
      <c r="D45" s="274">
        <v>15</v>
      </c>
      <c r="E45" s="275">
        <v>0.53</v>
      </c>
      <c r="F45" s="276">
        <v>0.77</v>
      </c>
      <c r="G45" s="277">
        <v>1342</v>
      </c>
      <c r="H45" s="224">
        <v>667</v>
      </c>
      <c r="I45" s="23"/>
      <c r="J45" s="23"/>
    </row>
    <row r="46" spans="1:10" ht="12" customHeight="1" thickBot="1">
      <c r="A46" s="212" t="s">
        <v>154</v>
      </c>
      <c r="B46" s="232">
        <v>0.0535</v>
      </c>
      <c r="C46" s="278">
        <v>8062534</v>
      </c>
      <c r="D46" s="274">
        <v>4</v>
      </c>
      <c r="E46" s="223">
        <v>0.91</v>
      </c>
      <c r="F46" s="213">
        <v>1</v>
      </c>
      <c r="G46" s="214">
        <v>3427</v>
      </c>
      <c r="H46" s="224">
        <v>2500</v>
      </c>
      <c r="I46" s="23"/>
      <c r="J46" s="23"/>
    </row>
    <row r="47" spans="1:10" ht="12" customHeight="1" thickBot="1">
      <c r="A47" s="212" t="s">
        <v>477</v>
      </c>
      <c r="B47" s="232">
        <v>0.0051</v>
      </c>
      <c r="C47" s="278">
        <v>767473</v>
      </c>
      <c r="D47" s="274">
        <v>1</v>
      </c>
      <c r="E47" s="223">
        <v>1</v>
      </c>
      <c r="F47" s="213">
        <v>1</v>
      </c>
      <c r="G47" s="214">
        <v>10000</v>
      </c>
      <c r="H47" s="224">
        <v>10000</v>
      </c>
      <c r="I47" s="23"/>
      <c r="J47" s="23"/>
    </row>
    <row r="48" spans="1:10" ht="12" customHeight="1" thickBot="1">
      <c r="A48" s="212" t="s">
        <v>478</v>
      </c>
      <c r="B48" s="232">
        <v>0.0167</v>
      </c>
      <c r="C48" s="278">
        <v>2508904</v>
      </c>
      <c r="D48" s="274">
        <v>3</v>
      </c>
      <c r="E48" s="223">
        <v>1</v>
      </c>
      <c r="F48" s="213">
        <v>1</v>
      </c>
      <c r="G48" s="214">
        <v>5101</v>
      </c>
      <c r="H48" s="224">
        <v>3333</v>
      </c>
      <c r="I48" s="23"/>
      <c r="J48" s="23"/>
    </row>
    <row r="49" spans="1:10" ht="12" customHeight="1" thickBot="1">
      <c r="A49" s="212" t="s">
        <v>479</v>
      </c>
      <c r="B49" s="232">
        <v>0.0062</v>
      </c>
      <c r="C49" s="278">
        <v>927340</v>
      </c>
      <c r="D49" s="274">
        <v>44</v>
      </c>
      <c r="E49" s="214" t="s">
        <v>476</v>
      </c>
      <c r="F49" s="224" t="s">
        <v>476</v>
      </c>
      <c r="G49" s="214" t="s">
        <v>476</v>
      </c>
      <c r="H49" s="224" t="s">
        <v>476</v>
      </c>
      <c r="I49" s="23"/>
      <c r="J49" s="23"/>
    </row>
    <row r="50" spans="1:10" ht="12" customHeight="1" thickBot="1">
      <c r="A50" s="212" t="s">
        <v>480</v>
      </c>
      <c r="B50" s="232">
        <v>0.1866</v>
      </c>
      <c r="C50" s="222">
        <v>28112545</v>
      </c>
      <c r="D50" s="274">
        <v>391</v>
      </c>
      <c r="E50" s="275">
        <v>0.21</v>
      </c>
      <c r="F50" s="276">
        <v>0.29</v>
      </c>
      <c r="G50" s="277">
        <v>284</v>
      </c>
      <c r="H50" s="224">
        <v>26</v>
      </c>
      <c r="I50" s="23"/>
      <c r="J50" s="23"/>
    </row>
    <row r="51" spans="1:10" ht="12" customHeight="1" thickBot="1">
      <c r="A51" s="212" t="s">
        <v>149</v>
      </c>
      <c r="B51" s="232">
        <v>0.0271</v>
      </c>
      <c r="C51" s="278">
        <v>4080428</v>
      </c>
      <c r="D51" s="274">
        <v>26</v>
      </c>
      <c r="E51" s="275">
        <v>0.85</v>
      </c>
      <c r="F51" s="276">
        <v>0.92</v>
      </c>
      <c r="G51" s="277">
        <v>5461</v>
      </c>
      <c r="H51" s="224">
        <v>385</v>
      </c>
      <c r="I51" s="23"/>
      <c r="J51" s="23"/>
    </row>
    <row r="52" spans="1:10" ht="12" customHeight="1" thickBot="1">
      <c r="A52" s="212" t="s">
        <v>150</v>
      </c>
      <c r="B52" s="232">
        <v>0.0263</v>
      </c>
      <c r="C52" s="278">
        <v>3955380</v>
      </c>
      <c r="D52" s="274">
        <v>87</v>
      </c>
      <c r="E52" s="275">
        <v>0.45</v>
      </c>
      <c r="F52" s="276">
        <v>0.6</v>
      </c>
      <c r="G52" s="277">
        <v>1039</v>
      </c>
      <c r="H52" s="224">
        <v>115</v>
      </c>
      <c r="I52" s="23"/>
      <c r="J52" s="23"/>
    </row>
    <row r="53" spans="1:10" ht="12" customHeight="1" thickBot="1">
      <c r="A53" s="212" t="s">
        <v>151</v>
      </c>
      <c r="B53" s="232">
        <v>0.0762</v>
      </c>
      <c r="C53" s="278">
        <v>11474919</v>
      </c>
      <c r="D53" s="274">
        <v>178</v>
      </c>
      <c r="E53" s="275">
        <v>0.37</v>
      </c>
      <c r="F53" s="276">
        <v>0.52</v>
      </c>
      <c r="G53" s="277">
        <v>660</v>
      </c>
      <c r="H53" s="224">
        <v>56</v>
      </c>
      <c r="I53" s="23"/>
      <c r="J53" s="23"/>
    </row>
    <row r="54" spans="1:10" ht="12" customHeight="1" thickBot="1">
      <c r="A54" s="212" t="s">
        <v>152</v>
      </c>
      <c r="B54" s="232">
        <v>0.0102</v>
      </c>
      <c r="C54" s="278">
        <v>1529742</v>
      </c>
      <c r="D54" s="274">
        <v>49</v>
      </c>
      <c r="E54" s="275">
        <v>0.61</v>
      </c>
      <c r="F54" s="276">
        <v>0.77</v>
      </c>
      <c r="G54" s="277">
        <v>1473</v>
      </c>
      <c r="H54" s="224">
        <v>204</v>
      </c>
      <c r="I54" s="23"/>
      <c r="J54" s="23"/>
    </row>
    <row r="55" spans="1:10" ht="12" customHeight="1" thickBot="1">
      <c r="A55" s="212" t="s">
        <v>153</v>
      </c>
      <c r="B55" s="232">
        <v>0.0036</v>
      </c>
      <c r="C55" s="278">
        <v>538095</v>
      </c>
      <c r="D55" s="274">
        <v>19</v>
      </c>
      <c r="E55" s="275">
        <v>0.93</v>
      </c>
      <c r="F55" s="276">
        <v>0.97</v>
      </c>
      <c r="G55" s="277">
        <v>7020</v>
      </c>
      <c r="H55" s="224">
        <v>526</v>
      </c>
      <c r="I55" s="23"/>
      <c r="J55" s="23"/>
    </row>
    <row r="56" spans="1:10" ht="12" customHeight="1" thickBot="1">
      <c r="A56" s="216" t="s">
        <v>154</v>
      </c>
      <c r="B56" s="234">
        <v>0.0434</v>
      </c>
      <c r="C56" s="225">
        <v>6533981</v>
      </c>
      <c r="D56" s="228">
        <v>32</v>
      </c>
      <c r="E56" s="280">
        <v>0.28</v>
      </c>
      <c r="F56" s="281">
        <v>0.41</v>
      </c>
      <c r="G56" s="282">
        <v>582</v>
      </c>
      <c r="H56" s="228">
        <v>312</v>
      </c>
      <c r="I56" s="23"/>
      <c r="J56" s="23"/>
    </row>
    <row r="57" spans="1:10" ht="12" customHeight="1">
      <c r="A57" s="98" t="s">
        <v>257</v>
      </c>
      <c r="B57" s="175"/>
      <c r="C57" s="176"/>
      <c r="D57" s="177"/>
      <c r="E57" s="178"/>
      <c r="F57" s="178"/>
      <c r="G57" s="179"/>
      <c r="H57" s="180"/>
      <c r="I57" s="23"/>
      <c r="J57" s="23"/>
    </row>
    <row r="58" spans="1:10" ht="39.75" customHeight="1">
      <c r="A58" s="357" t="s">
        <v>165</v>
      </c>
      <c r="B58" s="358"/>
      <c r="C58" s="358"/>
      <c r="D58" s="358"/>
      <c r="E58" s="358"/>
      <c r="F58" s="358"/>
      <c r="G58" s="358"/>
      <c r="H58" s="358"/>
      <c r="I58" s="23"/>
      <c r="J58" s="23"/>
    </row>
    <row r="59" spans="1:10" ht="14.25">
      <c r="A59" s="98"/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6.5" thickBot="1">
      <c r="A60" s="89" t="s">
        <v>269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9" customHeight="1">
      <c r="A61" s="16"/>
      <c r="B61" s="16"/>
      <c r="C61" s="16"/>
      <c r="D61" s="16"/>
      <c r="E61" s="16"/>
      <c r="F61" s="16"/>
      <c r="G61" s="16"/>
      <c r="H61" s="19"/>
      <c r="I61" s="16"/>
      <c r="J61" s="23"/>
    </row>
    <row r="62" spans="1:10" ht="33.75">
      <c r="A62" s="12"/>
      <c r="B62" s="8" t="s">
        <v>155</v>
      </c>
      <c r="C62" s="8" t="s">
        <v>156</v>
      </c>
      <c r="D62" s="8" t="s">
        <v>244</v>
      </c>
      <c r="E62" s="8" t="s">
        <v>145</v>
      </c>
      <c r="F62" s="8" t="s">
        <v>5</v>
      </c>
      <c r="G62" s="8" t="s">
        <v>6</v>
      </c>
      <c r="H62" s="17" t="s">
        <v>7</v>
      </c>
      <c r="I62" s="18" t="s">
        <v>245</v>
      </c>
      <c r="J62" s="23"/>
    </row>
    <row r="63" spans="1:10" ht="9" customHeight="1" thickBot="1">
      <c r="A63" s="13"/>
      <c r="B63" s="13"/>
      <c r="C63" s="13"/>
      <c r="D63" s="13"/>
      <c r="E63" s="13"/>
      <c r="F63" s="13"/>
      <c r="G63" s="13"/>
      <c r="H63" s="13"/>
      <c r="I63" s="13"/>
      <c r="J63" s="23"/>
    </row>
    <row r="64" spans="1:10" ht="12" customHeight="1" thickBot="1">
      <c r="A64" s="279" t="s">
        <v>157</v>
      </c>
      <c r="B64" s="211">
        <v>2095017</v>
      </c>
      <c r="C64" s="220">
        <v>3162459</v>
      </c>
      <c r="D64" s="211">
        <v>129364694</v>
      </c>
      <c r="E64" s="210">
        <v>460</v>
      </c>
      <c r="F64" s="272">
        <v>0.56</v>
      </c>
      <c r="G64" s="271">
        <v>0.64</v>
      </c>
      <c r="H64" s="283">
        <v>1451</v>
      </c>
      <c r="I64" s="210">
        <v>22</v>
      </c>
      <c r="J64" s="23"/>
    </row>
    <row r="65" spans="1:10" ht="12" customHeight="1" thickBot="1">
      <c r="A65" s="212" t="s">
        <v>148</v>
      </c>
      <c r="B65" s="251">
        <v>1949672</v>
      </c>
      <c r="C65" s="278">
        <v>3947614</v>
      </c>
      <c r="D65" s="251">
        <v>107839250</v>
      </c>
      <c r="E65" s="214">
        <v>69</v>
      </c>
      <c r="F65" s="276">
        <v>0.72</v>
      </c>
      <c r="G65" s="275">
        <v>0.8</v>
      </c>
      <c r="H65" s="251">
        <v>2613</v>
      </c>
      <c r="I65" s="214">
        <v>145</v>
      </c>
      <c r="J65" s="23"/>
    </row>
    <row r="66" spans="1:10" ht="12" customHeight="1" thickBot="1">
      <c r="A66" s="212" t="s">
        <v>149</v>
      </c>
      <c r="B66" s="251">
        <v>3112649</v>
      </c>
      <c r="C66" s="278">
        <v>11999227</v>
      </c>
      <c r="D66" s="251">
        <v>50429819</v>
      </c>
      <c r="E66" s="277">
        <v>9</v>
      </c>
      <c r="F66" s="276">
        <v>0.98</v>
      </c>
      <c r="G66" s="275">
        <v>1</v>
      </c>
      <c r="H66" s="251">
        <v>4706</v>
      </c>
      <c r="I66" s="214">
        <v>1111</v>
      </c>
      <c r="J66" s="23"/>
    </row>
    <row r="67" spans="1:10" ht="12" customHeight="1" thickBot="1">
      <c r="A67" s="212" t="s">
        <v>481</v>
      </c>
      <c r="B67" s="251">
        <v>-1009400</v>
      </c>
      <c r="C67" s="278">
        <v>-8954515</v>
      </c>
      <c r="D67" s="251">
        <v>17159326</v>
      </c>
      <c r="E67" s="277">
        <v>13</v>
      </c>
      <c r="F67" s="274" t="s">
        <v>476</v>
      </c>
      <c r="G67" s="277" t="s">
        <v>476</v>
      </c>
      <c r="H67" s="274" t="s">
        <v>476</v>
      </c>
      <c r="I67" s="214">
        <v>769</v>
      </c>
      <c r="J67" s="23"/>
    </row>
    <row r="68" spans="1:10" ht="12" customHeight="1" thickBot="1">
      <c r="A68" s="212" t="s">
        <v>151</v>
      </c>
      <c r="B68" s="251">
        <v>-456695</v>
      </c>
      <c r="C68" s="278">
        <v>1330587</v>
      </c>
      <c r="D68" s="251">
        <v>6711990</v>
      </c>
      <c r="E68" s="277">
        <v>10</v>
      </c>
      <c r="F68" s="276">
        <v>1</v>
      </c>
      <c r="G68" s="275">
        <v>1</v>
      </c>
      <c r="H68" s="251">
        <v>8384</v>
      </c>
      <c r="I68" s="214">
        <v>1000</v>
      </c>
      <c r="J68" s="23"/>
    </row>
    <row r="69" spans="1:10" ht="12" customHeight="1" thickBot="1">
      <c r="A69" s="212" t="s">
        <v>152</v>
      </c>
      <c r="B69" s="251">
        <v>-330129</v>
      </c>
      <c r="C69" s="278">
        <v>-1470450</v>
      </c>
      <c r="D69" s="251">
        <v>8275480</v>
      </c>
      <c r="E69" s="277">
        <v>14</v>
      </c>
      <c r="F69" s="276">
        <v>1</v>
      </c>
      <c r="G69" s="275">
        <v>1</v>
      </c>
      <c r="H69" s="251">
        <v>4328</v>
      </c>
      <c r="I69" s="214">
        <v>714</v>
      </c>
      <c r="J69" s="23"/>
    </row>
    <row r="70" spans="1:10" ht="12" customHeight="1" thickBot="1">
      <c r="A70" s="212" t="s">
        <v>153</v>
      </c>
      <c r="B70" s="251">
        <v>565988</v>
      </c>
      <c r="C70" s="278">
        <v>747162</v>
      </c>
      <c r="D70" s="251">
        <v>15854181</v>
      </c>
      <c r="E70" s="277">
        <v>15</v>
      </c>
      <c r="F70" s="276">
        <v>0.64</v>
      </c>
      <c r="G70" s="275">
        <v>0.82</v>
      </c>
      <c r="H70" s="251">
        <v>1714</v>
      </c>
      <c r="I70" s="214">
        <v>667</v>
      </c>
      <c r="J70" s="23"/>
    </row>
    <row r="71" spans="1:10" ht="12" customHeight="1" thickBot="1">
      <c r="A71" s="212" t="s">
        <v>154</v>
      </c>
      <c r="B71" s="215">
        <v>67260</v>
      </c>
      <c r="C71" s="278">
        <v>295603</v>
      </c>
      <c r="D71" s="251">
        <v>9408454</v>
      </c>
      <c r="E71" s="277">
        <v>4</v>
      </c>
      <c r="F71" s="276">
        <v>1</v>
      </c>
      <c r="G71" s="275">
        <v>1</v>
      </c>
      <c r="H71" s="251">
        <v>7264</v>
      </c>
      <c r="I71" s="214">
        <v>2500</v>
      </c>
      <c r="J71" s="23"/>
    </row>
    <row r="72" spans="1:10" ht="12" customHeight="1" thickBot="1">
      <c r="A72" s="212" t="s">
        <v>477</v>
      </c>
      <c r="B72" s="224">
        <v>0</v>
      </c>
      <c r="C72" s="222">
        <v>500000</v>
      </c>
      <c r="D72" s="215">
        <v>500000</v>
      </c>
      <c r="E72" s="277">
        <v>1</v>
      </c>
      <c r="F72" s="224" t="s">
        <v>476</v>
      </c>
      <c r="G72" s="214" t="s">
        <v>476</v>
      </c>
      <c r="H72" s="224" t="s">
        <v>476</v>
      </c>
      <c r="I72" s="214">
        <v>10000</v>
      </c>
      <c r="J72" s="23"/>
    </row>
    <row r="73" spans="1:10" ht="12" customHeight="1" thickBot="1">
      <c r="A73" s="212" t="s">
        <v>158</v>
      </c>
      <c r="B73" s="251">
        <v>145345</v>
      </c>
      <c r="C73" s="278">
        <v>-785155</v>
      </c>
      <c r="D73" s="251">
        <v>21530444</v>
      </c>
      <c r="E73" s="277">
        <v>391</v>
      </c>
      <c r="F73" s="276">
        <v>0.51</v>
      </c>
      <c r="G73" s="275">
        <v>0.64</v>
      </c>
      <c r="H73" s="251">
        <v>1226</v>
      </c>
      <c r="I73" s="214">
        <v>26</v>
      </c>
      <c r="J73" s="23"/>
    </row>
    <row r="74" spans="1:10" ht="12" customHeight="1" thickBot="1">
      <c r="A74" s="212" t="s">
        <v>149</v>
      </c>
      <c r="B74" s="251">
        <v>209284</v>
      </c>
      <c r="C74" s="278">
        <v>295605</v>
      </c>
      <c r="D74" s="251">
        <v>3655679</v>
      </c>
      <c r="E74" s="277">
        <v>26</v>
      </c>
      <c r="F74" s="276">
        <v>0.89</v>
      </c>
      <c r="G74" s="275">
        <v>0.97</v>
      </c>
      <c r="H74" s="251">
        <v>4021</v>
      </c>
      <c r="I74" s="214">
        <v>385</v>
      </c>
      <c r="J74" s="23"/>
    </row>
    <row r="75" spans="1:10" ht="12" customHeight="1" thickBot="1">
      <c r="A75" s="212" t="s">
        <v>150</v>
      </c>
      <c r="B75" s="251">
        <v>109924</v>
      </c>
      <c r="C75" s="278">
        <v>-595397</v>
      </c>
      <c r="D75" s="251">
        <v>1783847</v>
      </c>
      <c r="E75" s="277">
        <v>87</v>
      </c>
      <c r="F75" s="276">
        <v>0.86</v>
      </c>
      <c r="G75" s="275">
        <v>0.93</v>
      </c>
      <c r="H75" s="251">
        <v>3404</v>
      </c>
      <c r="I75" s="214">
        <v>115</v>
      </c>
      <c r="J75" s="23"/>
    </row>
    <row r="76" spans="1:10" ht="12" customHeight="1" thickBot="1">
      <c r="A76" s="212" t="s">
        <v>151</v>
      </c>
      <c r="B76" s="251">
        <v>-795035</v>
      </c>
      <c r="C76" s="278">
        <v>-729536</v>
      </c>
      <c r="D76" s="251">
        <v>7955608</v>
      </c>
      <c r="E76" s="277">
        <v>178</v>
      </c>
      <c r="F76" s="276">
        <v>0.67</v>
      </c>
      <c r="G76" s="275">
        <v>0.77</v>
      </c>
      <c r="H76" s="251">
        <v>2266</v>
      </c>
      <c r="I76" s="214">
        <v>56</v>
      </c>
      <c r="J76" s="23"/>
    </row>
    <row r="77" spans="1:10" ht="12" customHeight="1" thickBot="1">
      <c r="A77" s="212" t="s">
        <v>152</v>
      </c>
      <c r="B77" s="251">
        <v>55350</v>
      </c>
      <c r="C77" s="278">
        <v>321838</v>
      </c>
      <c r="D77" s="251">
        <v>1443694</v>
      </c>
      <c r="E77" s="277">
        <v>49</v>
      </c>
      <c r="F77" s="276">
        <v>0.61</v>
      </c>
      <c r="G77" s="275">
        <v>0.76</v>
      </c>
      <c r="H77" s="251">
        <v>2177</v>
      </c>
      <c r="I77" s="214">
        <v>204</v>
      </c>
      <c r="J77" s="23"/>
    </row>
    <row r="78" spans="1:10" ht="12" customHeight="1" thickBot="1">
      <c r="A78" s="216" t="s">
        <v>153</v>
      </c>
      <c r="B78" s="284">
        <v>14683</v>
      </c>
      <c r="C78" s="285">
        <v>56893</v>
      </c>
      <c r="D78" s="284">
        <v>417425</v>
      </c>
      <c r="E78" s="282">
        <v>19</v>
      </c>
      <c r="F78" s="281">
        <v>0.98</v>
      </c>
      <c r="G78" s="280">
        <v>1</v>
      </c>
      <c r="H78" s="284">
        <v>5134</v>
      </c>
      <c r="I78" s="218">
        <v>526</v>
      </c>
      <c r="J78" s="23"/>
    </row>
    <row r="79" spans="1:10" ht="39.75" customHeight="1">
      <c r="A79" s="359" t="s">
        <v>165</v>
      </c>
      <c r="B79" s="360"/>
      <c r="C79" s="360"/>
      <c r="D79" s="360"/>
      <c r="E79" s="360"/>
      <c r="F79" s="360"/>
      <c r="G79" s="360"/>
      <c r="H79" s="360"/>
      <c r="I79" s="360"/>
      <c r="J79" s="23"/>
    </row>
    <row r="80" spans="1:10" ht="14.25">
      <c r="A80" s="98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6.5" thickBot="1">
      <c r="A81" s="89" t="s">
        <v>270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9" customHeight="1">
      <c r="A82" s="20"/>
      <c r="B82" s="20"/>
      <c r="C82" s="20"/>
      <c r="D82" s="20"/>
      <c r="E82" s="20"/>
      <c r="F82" s="20"/>
      <c r="G82" s="20"/>
      <c r="H82" s="20"/>
      <c r="I82" s="20"/>
      <c r="J82" s="16"/>
    </row>
    <row r="83" spans="1:10" ht="13.5">
      <c r="A83" s="12"/>
      <c r="B83" s="355" t="s">
        <v>155</v>
      </c>
      <c r="C83" s="356"/>
      <c r="D83" s="361"/>
      <c r="E83" s="355" t="s">
        <v>156</v>
      </c>
      <c r="F83" s="356"/>
      <c r="G83" s="361"/>
      <c r="H83" s="355" t="s">
        <v>159</v>
      </c>
      <c r="I83" s="356"/>
      <c r="J83" s="356"/>
    </row>
    <row r="84" spans="1:10" ht="13.5">
      <c r="A84" s="12"/>
      <c r="B84" s="181" t="s">
        <v>160</v>
      </c>
      <c r="C84" s="181" t="s">
        <v>161</v>
      </c>
      <c r="D84" s="181" t="s">
        <v>162</v>
      </c>
      <c r="E84" s="181" t="s">
        <v>160</v>
      </c>
      <c r="F84" s="181" t="s">
        <v>161</v>
      </c>
      <c r="G84" s="181" t="s">
        <v>162</v>
      </c>
      <c r="H84" s="181" t="s">
        <v>160</v>
      </c>
      <c r="I84" s="181" t="s">
        <v>161</v>
      </c>
      <c r="J84" s="181" t="s">
        <v>162</v>
      </c>
    </row>
    <row r="85" spans="1:10" ht="9" customHeight="1" thickBot="1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2" customHeight="1" thickBot="1">
      <c r="A86" s="293" t="s">
        <v>157</v>
      </c>
      <c r="B86" s="294">
        <v>-0.0884</v>
      </c>
      <c r="C86" s="294">
        <v>0.037</v>
      </c>
      <c r="D86" s="294">
        <v>0.251</v>
      </c>
      <c r="E86" s="295">
        <v>-0.2022</v>
      </c>
      <c r="F86" s="295">
        <v>0.0078</v>
      </c>
      <c r="G86" s="295">
        <v>0.5599</v>
      </c>
      <c r="H86" s="294">
        <v>-0.2584</v>
      </c>
      <c r="I86" s="294">
        <v>-0.0387</v>
      </c>
      <c r="J86" s="294">
        <v>0.499</v>
      </c>
    </row>
    <row r="87" spans="1:10" ht="12" customHeight="1" thickBot="1">
      <c r="A87" s="212" t="s">
        <v>148</v>
      </c>
      <c r="B87" s="286">
        <v>-0.0884</v>
      </c>
      <c r="C87" s="286">
        <v>0.018</v>
      </c>
      <c r="D87" s="286">
        <v>0.1093</v>
      </c>
      <c r="E87" s="287">
        <v>-0.1361</v>
      </c>
      <c r="F87" s="287">
        <v>0.0508</v>
      </c>
      <c r="G87" s="287">
        <v>0.2817</v>
      </c>
      <c r="H87" s="286">
        <v>-0.0614</v>
      </c>
      <c r="I87" s="286">
        <v>0.0321</v>
      </c>
      <c r="J87" s="286">
        <v>0.1393</v>
      </c>
    </row>
    <row r="88" spans="1:10" ht="12" customHeight="1" thickBot="1">
      <c r="A88" s="212" t="s">
        <v>149</v>
      </c>
      <c r="B88" s="286">
        <v>0.0033</v>
      </c>
      <c r="C88" s="286">
        <v>0.0062</v>
      </c>
      <c r="D88" s="286">
        <v>0.009</v>
      </c>
      <c r="E88" s="287">
        <v>0.0331</v>
      </c>
      <c r="F88" s="287">
        <v>0.0386</v>
      </c>
      <c r="G88" s="287">
        <v>0.0415</v>
      </c>
      <c r="H88" s="286">
        <v>0.0244</v>
      </c>
      <c r="I88" s="286">
        <v>0.0268</v>
      </c>
      <c r="J88" s="286">
        <v>0.0299</v>
      </c>
    </row>
    <row r="89" spans="1:10" ht="12" customHeight="1" thickBot="1">
      <c r="A89" s="212" t="s">
        <v>150</v>
      </c>
      <c r="B89" s="286">
        <v>-0.0145</v>
      </c>
      <c r="C89" s="286">
        <v>-0.0006</v>
      </c>
      <c r="D89" s="286">
        <v>0.0265</v>
      </c>
      <c r="E89" s="287">
        <v>-0.1361</v>
      </c>
      <c r="F89" s="287">
        <v>0.0049</v>
      </c>
      <c r="G89" s="287">
        <v>0.0468</v>
      </c>
      <c r="H89" s="286">
        <v>-0.0614</v>
      </c>
      <c r="I89" s="286">
        <v>0.0167</v>
      </c>
      <c r="J89" s="286">
        <v>0.0593</v>
      </c>
    </row>
    <row r="90" spans="1:10" ht="12" customHeight="1" thickBot="1">
      <c r="A90" s="212" t="s">
        <v>151</v>
      </c>
      <c r="B90" s="286">
        <v>-0.0884</v>
      </c>
      <c r="C90" s="286">
        <v>0.0329</v>
      </c>
      <c r="D90" s="286">
        <v>0.0854</v>
      </c>
      <c r="E90" s="287">
        <v>-0.1334</v>
      </c>
      <c r="F90" s="287">
        <v>0.0533</v>
      </c>
      <c r="G90" s="287">
        <v>0.1951</v>
      </c>
      <c r="H90" s="286">
        <v>-0.038</v>
      </c>
      <c r="I90" s="286">
        <v>0.034</v>
      </c>
      <c r="J90" s="286">
        <v>0.12</v>
      </c>
    </row>
    <row r="91" spans="1:10" ht="12" customHeight="1" thickBot="1">
      <c r="A91" s="212" t="s">
        <v>152</v>
      </c>
      <c r="B91" s="286">
        <v>0.0038</v>
      </c>
      <c r="C91" s="286">
        <v>0.0228</v>
      </c>
      <c r="D91" s="286">
        <v>0.067</v>
      </c>
      <c r="E91" s="287">
        <v>0.0089</v>
      </c>
      <c r="F91" s="287">
        <v>0.0607</v>
      </c>
      <c r="G91" s="287">
        <v>0.2817</v>
      </c>
      <c r="H91" s="286">
        <v>0.0374</v>
      </c>
      <c r="I91" s="286">
        <v>0.0638</v>
      </c>
      <c r="J91" s="286">
        <v>0.1393</v>
      </c>
    </row>
    <row r="92" spans="1:10" ht="12" customHeight="1" thickBot="1">
      <c r="A92" s="212" t="s">
        <v>153</v>
      </c>
      <c r="B92" s="286">
        <v>0.0025</v>
      </c>
      <c r="C92" s="286">
        <v>0.0223</v>
      </c>
      <c r="D92" s="286">
        <v>0.0409</v>
      </c>
      <c r="E92" s="287">
        <v>0.0465</v>
      </c>
      <c r="F92" s="287">
        <v>0.0989</v>
      </c>
      <c r="G92" s="287">
        <v>0.1498</v>
      </c>
      <c r="H92" s="288" t="s">
        <v>476</v>
      </c>
      <c r="I92" s="288" t="s">
        <v>476</v>
      </c>
      <c r="J92" s="288" t="s">
        <v>476</v>
      </c>
    </row>
    <row r="93" spans="1:10" ht="12" customHeight="1" thickBot="1">
      <c r="A93" s="212" t="s">
        <v>154</v>
      </c>
      <c r="B93" s="286">
        <v>0.01</v>
      </c>
      <c r="C93" s="286">
        <v>0.0435</v>
      </c>
      <c r="D93" s="286">
        <v>0.1093</v>
      </c>
      <c r="E93" s="287">
        <v>0.0878</v>
      </c>
      <c r="F93" s="287">
        <v>0.0878</v>
      </c>
      <c r="G93" s="287">
        <v>0.0878</v>
      </c>
      <c r="H93" s="288" t="s">
        <v>476</v>
      </c>
      <c r="I93" s="288" t="s">
        <v>476</v>
      </c>
      <c r="J93" s="288" t="s">
        <v>476</v>
      </c>
    </row>
    <row r="94" spans="1:10" ht="12" customHeight="1" thickBot="1">
      <c r="A94" s="212" t="s">
        <v>477</v>
      </c>
      <c r="B94" s="286">
        <v>0.0419</v>
      </c>
      <c r="C94" s="286">
        <v>0.0419</v>
      </c>
      <c r="D94" s="286">
        <v>0.0419</v>
      </c>
      <c r="E94" s="289" t="s">
        <v>476</v>
      </c>
      <c r="F94" s="289" t="s">
        <v>476</v>
      </c>
      <c r="G94" s="289" t="s">
        <v>476</v>
      </c>
      <c r="H94" s="288" t="s">
        <v>476</v>
      </c>
      <c r="I94" s="288" t="s">
        <v>476</v>
      </c>
      <c r="J94" s="288" t="s">
        <v>476</v>
      </c>
    </row>
    <row r="95" spans="1:10" ht="12" customHeight="1" thickBot="1">
      <c r="A95" s="212" t="s">
        <v>158</v>
      </c>
      <c r="B95" s="286">
        <v>-0.087</v>
      </c>
      <c r="C95" s="286">
        <v>0.0402</v>
      </c>
      <c r="D95" s="286">
        <v>0.251</v>
      </c>
      <c r="E95" s="287">
        <v>-0.2022</v>
      </c>
      <c r="F95" s="287">
        <v>0.0002</v>
      </c>
      <c r="G95" s="287">
        <v>0.5599</v>
      </c>
      <c r="H95" s="286">
        <v>-0.2584</v>
      </c>
      <c r="I95" s="286">
        <v>-0.0478</v>
      </c>
      <c r="J95" s="286">
        <v>0.499</v>
      </c>
    </row>
    <row r="96" spans="1:10" ht="12" customHeight="1" thickBot="1">
      <c r="A96" s="212" t="s">
        <v>149</v>
      </c>
      <c r="B96" s="286">
        <v>-0.011</v>
      </c>
      <c r="C96" s="286">
        <v>0.0166</v>
      </c>
      <c r="D96" s="286">
        <v>0.0918</v>
      </c>
      <c r="E96" s="287">
        <v>-0.1792</v>
      </c>
      <c r="F96" s="287">
        <v>-0.0891</v>
      </c>
      <c r="G96" s="287">
        <v>0.0384</v>
      </c>
      <c r="H96" s="286">
        <v>-0.2384</v>
      </c>
      <c r="I96" s="286">
        <v>-0.1121</v>
      </c>
      <c r="J96" s="286">
        <v>0.0287</v>
      </c>
    </row>
    <row r="97" spans="1:10" ht="12" customHeight="1" thickBot="1">
      <c r="A97" s="212" t="s">
        <v>150</v>
      </c>
      <c r="B97" s="286">
        <v>-0.087</v>
      </c>
      <c r="C97" s="286">
        <v>-0.0053</v>
      </c>
      <c r="D97" s="286">
        <v>0.0605</v>
      </c>
      <c r="E97" s="287">
        <v>-0.1915</v>
      </c>
      <c r="F97" s="287">
        <v>-0.093</v>
      </c>
      <c r="G97" s="287">
        <v>0.1272</v>
      </c>
      <c r="H97" s="286">
        <v>-0.2584</v>
      </c>
      <c r="I97" s="286">
        <v>-0.1332</v>
      </c>
      <c r="J97" s="286">
        <v>0.0315</v>
      </c>
    </row>
    <row r="98" spans="1:10" ht="12" customHeight="1" thickBot="1">
      <c r="A98" s="212" t="s">
        <v>151</v>
      </c>
      <c r="B98" s="286">
        <v>-0.0867</v>
      </c>
      <c r="C98" s="286">
        <v>0.0732</v>
      </c>
      <c r="D98" s="286">
        <v>0.251</v>
      </c>
      <c r="E98" s="287">
        <v>-0.2022</v>
      </c>
      <c r="F98" s="287">
        <v>0.0648</v>
      </c>
      <c r="G98" s="287">
        <v>0.5599</v>
      </c>
      <c r="H98" s="286">
        <v>-0.2472</v>
      </c>
      <c r="I98" s="286">
        <v>0.0131</v>
      </c>
      <c r="J98" s="286">
        <v>0.499</v>
      </c>
    </row>
    <row r="99" spans="1:10" ht="12" customHeight="1" thickBot="1">
      <c r="A99" s="212" t="s">
        <v>152</v>
      </c>
      <c r="B99" s="286">
        <v>-0.0254</v>
      </c>
      <c r="C99" s="286">
        <v>0.0272</v>
      </c>
      <c r="D99" s="286">
        <v>0.0697</v>
      </c>
      <c r="E99" s="287">
        <v>-0.1175</v>
      </c>
      <c r="F99" s="287">
        <v>-0.0215</v>
      </c>
      <c r="G99" s="287">
        <v>0.0967</v>
      </c>
      <c r="H99" s="286">
        <v>-0.2078</v>
      </c>
      <c r="I99" s="286">
        <v>-0.0938</v>
      </c>
      <c r="J99" s="286">
        <v>-0.0397</v>
      </c>
    </row>
    <row r="100" spans="1:10" ht="12" customHeight="1" thickBot="1">
      <c r="A100" s="212" t="s">
        <v>153</v>
      </c>
      <c r="B100" s="286">
        <v>-0.0391</v>
      </c>
      <c r="C100" s="286">
        <v>0.0342</v>
      </c>
      <c r="D100" s="286">
        <v>0.0861</v>
      </c>
      <c r="E100" s="287">
        <v>-0.1271</v>
      </c>
      <c r="F100" s="287">
        <v>-0.0306</v>
      </c>
      <c r="G100" s="287">
        <v>0.0488</v>
      </c>
      <c r="H100" s="286">
        <v>-0.1114</v>
      </c>
      <c r="I100" s="286">
        <v>-0.0793</v>
      </c>
      <c r="J100" s="286">
        <v>-0.0222</v>
      </c>
    </row>
    <row r="101" spans="1:10" ht="12" customHeight="1" thickBot="1">
      <c r="A101" s="216" t="s">
        <v>154</v>
      </c>
      <c r="B101" s="291">
        <v>-0.0207</v>
      </c>
      <c r="C101" s="291">
        <v>0.021</v>
      </c>
      <c r="D101" s="291">
        <v>0.0967</v>
      </c>
      <c r="E101" s="292">
        <v>-0.1275</v>
      </c>
      <c r="F101" s="292">
        <v>0.0147</v>
      </c>
      <c r="G101" s="292">
        <v>0.1982</v>
      </c>
      <c r="H101" s="291">
        <v>-0.2083</v>
      </c>
      <c r="I101" s="291">
        <v>-0.0154</v>
      </c>
      <c r="J101" s="291">
        <v>0.0869</v>
      </c>
    </row>
    <row r="102" spans="1:10" ht="14.25">
      <c r="A102" s="10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4.25">
      <c r="A103" s="91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6.5" thickBot="1">
      <c r="A104" s="89" t="s">
        <v>271</v>
      </c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9" customHeight="1">
      <c r="A105" s="16"/>
      <c r="B105" s="16"/>
      <c r="C105" s="16"/>
      <c r="D105" s="23"/>
      <c r="E105" s="23"/>
      <c r="F105" s="23"/>
      <c r="G105" s="23"/>
      <c r="H105" s="23"/>
      <c r="I105" s="23"/>
      <c r="J105" s="23"/>
    </row>
    <row r="106" spans="1:10" ht="22.5">
      <c r="A106" s="12"/>
      <c r="B106" s="8" t="s">
        <v>163</v>
      </c>
      <c r="C106" s="8" t="s">
        <v>164</v>
      </c>
      <c r="D106" s="23"/>
      <c r="E106" s="23"/>
      <c r="F106" s="23"/>
      <c r="G106" s="23"/>
      <c r="H106" s="23"/>
      <c r="I106" s="23"/>
      <c r="J106" s="23"/>
    </row>
    <row r="107" spans="1:10" ht="9" customHeight="1" thickBot="1">
      <c r="A107" s="13"/>
      <c r="B107" s="13"/>
      <c r="C107" s="13"/>
      <c r="D107" s="23"/>
      <c r="E107" s="23"/>
      <c r="F107" s="23"/>
      <c r="G107" s="23"/>
      <c r="H107" s="23"/>
      <c r="I107" s="23"/>
      <c r="J107" s="23"/>
    </row>
    <row r="108" spans="1:10" ht="12" customHeight="1" thickBot="1">
      <c r="A108" s="95" t="s">
        <v>134</v>
      </c>
      <c r="B108" s="211">
        <v>54532272</v>
      </c>
      <c r="C108" s="220">
        <v>69330306</v>
      </c>
      <c r="D108" s="23"/>
      <c r="E108" s="23"/>
      <c r="F108" s="23"/>
      <c r="G108" s="23"/>
      <c r="H108" s="23"/>
      <c r="I108" s="23"/>
      <c r="J108" s="23"/>
    </row>
    <row r="109" spans="1:10" ht="12" customHeight="1" thickBot="1">
      <c r="A109" s="96" t="s">
        <v>482</v>
      </c>
      <c r="B109" s="215">
        <v>20238293</v>
      </c>
      <c r="C109" s="222">
        <v>9791122</v>
      </c>
      <c r="D109" s="23"/>
      <c r="E109" s="23"/>
      <c r="F109" s="23"/>
      <c r="G109" s="23"/>
      <c r="H109" s="23"/>
      <c r="I109" s="23"/>
      <c r="J109" s="23"/>
    </row>
    <row r="110" spans="1:10" ht="12" customHeight="1" thickBot="1">
      <c r="A110" s="96" t="s">
        <v>483</v>
      </c>
      <c r="B110" s="215">
        <v>34097469</v>
      </c>
      <c r="C110" s="222">
        <v>30328289</v>
      </c>
      <c r="D110" s="23"/>
      <c r="E110" s="23"/>
      <c r="F110" s="23"/>
      <c r="G110" s="23"/>
      <c r="H110" s="23"/>
      <c r="I110" s="23"/>
      <c r="J110" s="23"/>
    </row>
    <row r="111" spans="1:10" ht="12" customHeight="1" thickBot="1">
      <c r="A111" s="96" t="s">
        <v>484</v>
      </c>
      <c r="B111" s="215">
        <v>106031</v>
      </c>
      <c r="C111" s="222">
        <v>18940176</v>
      </c>
      <c r="D111" s="23"/>
      <c r="E111" s="23"/>
      <c r="F111" s="23"/>
      <c r="G111" s="23"/>
      <c r="H111" s="23"/>
      <c r="I111" s="23"/>
      <c r="J111" s="23"/>
    </row>
    <row r="112" spans="1:10" ht="12" customHeight="1" thickBot="1">
      <c r="A112" s="96" t="s">
        <v>485</v>
      </c>
      <c r="B112" s="224">
        <v>0</v>
      </c>
      <c r="C112" s="222">
        <v>9661998</v>
      </c>
      <c r="D112" s="23"/>
      <c r="E112" s="23"/>
      <c r="F112" s="23"/>
      <c r="G112" s="23"/>
      <c r="H112" s="23"/>
      <c r="I112" s="23"/>
      <c r="J112" s="23"/>
    </row>
    <row r="113" spans="1:10" ht="12" customHeight="1" thickBot="1">
      <c r="A113" s="96" t="s">
        <v>488</v>
      </c>
      <c r="B113" s="215">
        <v>81943</v>
      </c>
      <c r="C113" s="222">
        <v>76371</v>
      </c>
      <c r="D113" s="23"/>
      <c r="E113" s="23"/>
      <c r="F113" s="23"/>
      <c r="G113" s="23"/>
      <c r="H113" s="23"/>
      <c r="I113" s="23"/>
      <c r="J113" s="23"/>
    </row>
    <row r="114" spans="1:10" ht="12" customHeight="1" thickBot="1">
      <c r="A114" s="97" t="s">
        <v>486</v>
      </c>
      <c r="B114" s="219">
        <v>8536</v>
      </c>
      <c r="C114" s="225">
        <v>532351</v>
      </c>
      <c r="D114" s="23"/>
      <c r="E114" s="23"/>
      <c r="F114" s="23"/>
      <c r="G114" s="23"/>
      <c r="H114" s="23"/>
      <c r="I114" s="23"/>
      <c r="J114" s="23"/>
    </row>
    <row r="115" spans="1:10" ht="12" customHeight="1">
      <c r="A115" s="296" t="s">
        <v>487</v>
      </c>
      <c r="D115" s="182"/>
      <c r="E115" s="23"/>
      <c r="F115" s="23"/>
      <c r="G115" s="23"/>
      <c r="H115" s="23"/>
      <c r="I115" s="23"/>
      <c r="J115" s="23"/>
    </row>
    <row r="116" spans="1:10" ht="14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ht="14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4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ht="14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14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4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4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4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4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4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4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4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4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ht="14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ht="14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ht="14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ht="14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ht="14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ht="14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ht="14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ht="14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ht="14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ht="14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ht="14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ht="14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ht="14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ht="14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ht="14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ht="14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ht="14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ht="14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ht="14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ht="14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ht="14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ht="14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ht="14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ht="14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ht="14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ht="14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ht="14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ht="14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ht="14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ht="14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ht="14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ht="14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ht="14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ht="14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ht="14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ht="14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ht="14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ht="14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ht="14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ht="14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ht="14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ht="14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ht="14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ht="14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ht="14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ht="14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ht="14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ht="14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ht="14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ht="14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ht="14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ht="14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ht="14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ht="14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ht="14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ht="14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ht="14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ht="14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ht="14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ht="14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ht="14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ht="14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ht="14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ht="14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ht="14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ht="14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ht="14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ht="14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ht="14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ht="14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ht="14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ht="14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1:10" ht="14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 ht="14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</row>
    <row r="203" spans="1:10" ht="14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</row>
    <row r="204" spans="1:10" ht="14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0" ht="14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</row>
    <row r="206" spans="1:10" ht="14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ht="14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ht="14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 ht="14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 ht="14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</row>
    <row r="211" spans="1:10" ht="14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</row>
    <row r="212" spans="1:10" ht="14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ht="14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ht="14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ht="14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ht="14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ht="14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ht="14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ht="14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ht="14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ht="14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ht="14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ht="14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ht="14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ht="14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ht="14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  <row r="227" spans="1:10" ht="14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</row>
    <row r="228" spans="1:10" ht="14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</row>
    <row r="229" spans="1:10" ht="14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1:10" ht="14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</row>
    <row r="231" spans="1:10" ht="14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</row>
    <row r="232" spans="1:10" ht="14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</row>
    <row r="233" spans="1:10" ht="14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</row>
    <row r="234" spans="1:10" ht="14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</row>
    <row r="235" spans="1:10" ht="14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</row>
    <row r="236" spans="1:10" ht="14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 ht="14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</row>
    <row r="238" spans="1:10" ht="14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</row>
    <row r="239" spans="1:10" ht="14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</row>
    <row r="240" spans="1:10" ht="14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</row>
    <row r="241" spans="1:10" ht="14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</row>
    <row r="242" spans="1:10" ht="14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</row>
    <row r="243" spans="1:10" ht="14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</row>
    <row r="244" spans="1:10" ht="14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</row>
    <row r="245" spans="1:10" ht="14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</row>
    <row r="246" spans="1:10" ht="14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</row>
    <row r="247" spans="1:10" ht="14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 ht="14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</row>
    <row r="249" spans="1:10" ht="14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</row>
    <row r="250" spans="1:10" ht="14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</row>
    <row r="251" spans="1:10" ht="14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</row>
    <row r="252" spans="1:10" ht="14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</row>
    <row r="253" spans="1:10" ht="14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</row>
    <row r="254" spans="1:10" ht="14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</row>
    <row r="255" spans="1:10" ht="14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</row>
    <row r="256" spans="1:10" ht="14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</row>
    <row r="257" spans="1:10" ht="14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</row>
    <row r="258" spans="1:10" ht="14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</row>
    <row r="259" spans="1:10" ht="14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</row>
    <row r="260" spans="1:10" ht="14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</row>
    <row r="261" spans="1:10" ht="14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</row>
    <row r="262" spans="1:10" ht="14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</row>
    <row r="263" spans="1:10" ht="14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 ht="14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</row>
    <row r="265" spans="1:10" ht="14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</row>
    <row r="266" spans="1:10" ht="14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</row>
    <row r="267" spans="1:10" ht="14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</row>
    <row r="268" spans="1:10" ht="14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</row>
    <row r="269" spans="1:10" ht="14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</row>
    <row r="270" spans="1:10" ht="14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</row>
    <row r="271" spans="1:10" ht="14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</row>
    <row r="272" spans="1:10" ht="14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</row>
    <row r="273" spans="1:10" ht="14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</row>
    <row r="274" spans="1:10" ht="14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1:10" ht="14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</row>
    <row r="276" spans="1:10" ht="14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</row>
    <row r="277" spans="1:10" ht="14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</row>
    <row r="278" spans="1:10" ht="14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</row>
    <row r="279" spans="1:10" ht="14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</row>
    <row r="280" spans="1:10" ht="14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</row>
    <row r="281" spans="1:10" ht="14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</row>
    <row r="282" spans="1:10" ht="14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 ht="14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</row>
    <row r="284" spans="1:10" ht="14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</row>
    <row r="285" spans="1:10" ht="14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</row>
    <row r="286" spans="1:10" ht="14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</row>
    <row r="287" spans="1:10" ht="14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</row>
    <row r="288" spans="1:10" ht="14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</row>
    <row r="289" spans="1:10" ht="14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</row>
    <row r="290" spans="1:10" ht="14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</row>
    <row r="291" spans="1:10" ht="14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 ht="14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</row>
    <row r="293" spans="1:10" ht="14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</row>
    <row r="294" spans="1:10" ht="14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</row>
    <row r="295" spans="1:10" ht="14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</row>
    <row r="296" spans="1:10" ht="14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</row>
    <row r="297" spans="1:10" ht="14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</row>
    <row r="298" spans="1:10" ht="14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</row>
    <row r="299" spans="1:10" ht="14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</row>
    <row r="300" spans="1:10" ht="14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</row>
    <row r="301" spans="1:10" ht="14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</row>
    <row r="302" spans="1:10" ht="14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</row>
    <row r="303" spans="1:10" ht="14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</row>
    <row r="304" spans="1:10" ht="14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</row>
    <row r="305" spans="1:10" ht="14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</row>
    <row r="306" spans="1:10" ht="14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</row>
    <row r="307" spans="1:10" ht="14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 ht="14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</row>
    <row r="309" spans="1:10" ht="14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</row>
    <row r="310" spans="1:10" ht="14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</row>
    <row r="311" spans="1:10" ht="14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</row>
    <row r="312" spans="1:10" ht="14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</row>
    <row r="313" spans="1:10" ht="14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</row>
    <row r="314" spans="1:10" ht="14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</row>
    <row r="315" spans="1:10" ht="14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</row>
    <row r="316" spans="1:10" ht="14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</row>
    <row r="317" spans="1:10" ht="14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</row>
    <row r="318" spans="1:10" ht="14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</row>
    <row r="319" spans="1:10" ht="14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</row>
    <row r="320" spans="1:10" ht="14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</row>
    <row r="321" spans="1:10" ht="14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</row>
    <row r="322" spans="1:10" ht="14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</row>
    <row r="323" spans="1:10" ht="14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</row>
    <row r="324" spans="1:10" ht="14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</row>
    <row r="325" spans="1:10" ht="14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</row>
    <row r="326" spans="1:10" ht="14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</row>
    <row r="327" spans="1:10" ht="14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</row>
    <row r="328" spans="1:10" ht="14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</row>
    <row r="329" spans="1:10" ht="14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</row>
    <row r="330" spans="1:10" ht="14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</row>
    <row r="331" spans="1:10" ht="14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</row>
    <row r="332" spans="1:10" ht="14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</row>
    <row r="333" spans="1:10" ht="14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</row>
    <row r="334" spans="1:10" ht="14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</row>
    <row r="335" spans="1:10" ht="14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</row>
    <row r="336" spans="1:10" ht="14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</row>
    <row r="337" spans="1:10" ht="14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</row>
    <row r="338" spans="1:10" ht="14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</row>
    <row r="339" spans="1:10" ht="14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</row>
    <row r="340" spans="1:10" ht="14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</row>
    <row r="341" spans="1:10" ht="14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</row>
    <row r="342" spans="1:10" ht="14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</row>
    <row r="343" spans="1:10" ht="14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</row>
    <row r="344" spans="1:10" ht="14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</row>
    <row r="345" spans="1:10" ht="14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</row>
    <row r="346" spans="1:10" ht="14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</row>
    <row r="347" spans="1:10" ht="14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</row>
    <row r="348" spans="1:10" ht="14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</row>
    <row r="349" spans="1:10" ht="14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</row>
    <row r="350" spans="1:10" ht="14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</row>
    <row r="351" spans="1:10" ht="14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</row>
    <row r="352" spans="1:10" ht="14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</row>
    <row r="353" spans="1:10" ht="14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</row>
    <row r="354" spans="1:10" ht="14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</row>
    <row r="355" spans="1:10" ht="14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</row>
    <row r="356" spans="1:10" ht="14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</row>
    <row r="357" spans="1:10" ht="14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</row>
    <row r="358" spans="1:10" ht="14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</row>
    <row r="359" spans="1:10" ht="14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</row>
    <row r="360" spans="1:10" ht="14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</row>
    <row r="361" spans="1:10" ht="14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</row>
    <row r="362" spans="1:10" ht="14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</row>
    <row r="363" spans="1:10" ht="14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</row>
    <row r="364" spans="1:10" ht="14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</row>
    <row r="365" spans="1:10" ht="14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</row>
    <row r="366" spans="1:10" ht="14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</row>
    <row r="367" spans="1:10" ht="14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</row>
    <row r="368" spans="1:10" ht="14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</row>
    <row r="369" spans="1:10" ht="14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</row>
    <row r="370" spans="1:10" ht="14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</row>
    <row r="371" spans="1:10" ht="14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</row>
    <row r="372" spans="1:10" ht="14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</row>
    <row r="373" spans="1:10" ht="14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</row>
    <row r="374" spans="1:10" ht="14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</row>
    <row r="375" spans="1:10" ht="14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</row>
    <row r="376" spans="1:10" ht="14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</row>
    <row r="377" spans="1:10" ht="14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</row>
    <row r="378" spans="1:10" ht="14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</row>
    <row r="379" spans="1:10" ht="14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</row>
    <row r="380" spans="1:10" ht="14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</row>
    <row r="381" spans="1:10" ht="14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</row>
    <row r="382" spans="1:10" ht="14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</row>
    <row r="383" spans="1:10" ht="14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</row>
    <row r="384" spans="1:10" ht="14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</row>
    <row r="385" spans="1:10" ht="14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</row>
    <row r="386" spans="1:10" ht="14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</row>
    <row r="387" spans="1:10" ht="14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</row>
    <row r="388" spans="1:10" ht="14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</row>
    <row r="389" spans="1:10" ht="14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</row>
    <row r="390" spans="1:10" ht="14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</row>
    <row r="391" spans="1:10" ht="14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</row>
    <row r="392" spans="1:10" ht="14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</row>
    <row r="393" spans="1:10" ht="14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</row>
    <row r="394" spans="1:10" ht="14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</row>
    <row r="395" spans="1:10" ht="14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</row>
    <row r="396" spans="1:10" ht="14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</row>
    <row r="397" spans="1:10" ht="14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</row>
    <row r="398" spans="1:10" ht="14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</row>
    <row r="399" spans="1:10" ht="14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</row>
    <row r="400" spans="1:10" ht="14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</row>
    <row r="401" spans="1:10" ht="14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</row>
    <row r="402" spans="1:10" ht="14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</row>
    <row r="403" spans="1:10" ht="14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</row>
    <row r="404" spans="1:10" ht="14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</row>
    <row r="405" spans="1:10" ht="14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</row>
    <row r="406" spans="1:10" ht="14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</row>
    <row r="407" spans="1:10" ht="14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</row>
    <row r="408" spans="1:10" ht="14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</row>
    <row r="409" spans="1:10" ht="14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</row>
    <row r="410" spans="1:10" ht="14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</row>
    <row r="411" spans="1:10" ht="14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</row>
    <row r="412" spans="1:10" ht="14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</row>
    <row r="413" spans="1:10" ht="14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</row>
    <row r="414" spans="1:10" ht="14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</row>
    <row r="415" spans="1:10" ht="14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</row>
    <row r="416" spans="1:10" ht="14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</row>
  </sheetData>
  <mergeCells count="12">
    <mergeCell ref="H83:J83"/>
    <mergeCell ref="E36:E37"/>
    <mergeCell ref="F36:F37"/>
    <mergeCell ref="G36:G37"/>
    <mergeCell ref="A58:H58"/>
    <mergeCell ref="A79:I79"/>
    <mergeCell ref="B83:D83"/>
    <mergeCell ref="E83:G83"/>
    <mergeCell ref="A36:A37"/>
    <mergeCell ref="B36:B37"/>
    <mergeCell ref="C36:C37"/>
    <mergeCell ref="D36:D37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G49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22.25390625" style="23" customWidth="1"/>
    <col min="2" max="5" width="10.25390625" style="23" customWidth="1"/>
    <col min="6" max="6" width="11.00390625" style="23" customWidth="1"/>
    <col min="7" max="16384" width="9.00390625" style="23" customWidth="1"/>
  </cols>
  <sheetData>
    <row r="1" ht="16.5" thickBot="1">
      <c r="A1" s="89" t="s">
        <v>430</v>
      </c>
    </row>
    <row r="2" spans="1:5" ht="9" customHeight="1">
      <c r="A2" s="104"/>
      <c r="B2" s="104"/>
      <c r="C2" s="104"/>
      <c r="D2" s="104"/>
      <c r="E2" s="104"/>
    </row>
    <row r="3" spans="1:5" ht="33.75">
      <c r="A3" s="12"/>
      <c r="B3" s="8" t="s">
        <v>196</v>
      </c>
      <c r="C3" s="8" t="s">
        <v>108</v>
      </c>
      <c r="D3" s="8" t="s">
        <v>197</v>
      </c>
      <c r="E3" s="8" t="s">
        <v>108</v>
      </c>
    </row>
    <row r="4" spans="1:5" ht="9" customHeight="1" thickBot="1">
      <c r="A4" s="13"/>
      <c r="B4" s="13"/>
      <c r="C4" s="13"/>
      <c r="D4" s="13"/>
      <c r="E4" s="13"/>
    </row>
    <row r="5" spans="1:5" ht="15" thickBot="1">
      <c r="A5" s="102" t="s">
        <v>198</v>
      </c>
      <c r="B5" s="105">
        <v>859416371</v>
      </c>
      <c r="C5" s="106">
        <v>0.9560842597583481</v>
      </c>
      <c r="D5" s="105">
        <v>3253839</v>
      </c>
      <c r="E5" s="183">
        <v>0.102915294276238</v>
      </c>
    </row>
    <row r="6" spans="1:5" ht="15" thickBot="1">
      <c r="A6" s="100" t="s">
        <v>431</v>
      </c>
      <c r="B6" s="107">
        <v>30352667</v>
      </c>
      <c r="C6" s="108">
        <v>0.03376676095501867</v>
      </c>
      <c r="D6" s="107">
        <v>3565302</v>
      </c>
      <c r="E6" s="184">
        <v>0.11276652118118317</v>
      </c>
    </row>
    <row r="7" spans="1:5" ht="15" thickBot="1">
      <c r="A7" s="101" t="s">
        <v>432</v>
      </c>
      <c r="B7" s="109">
        <v>9122835</v>
      </c>
      <c r="C7" s="110">
        <v>0.010148979286633287</v>
      </c>
      <c r="D7" s="109">
        <v>24797530</v>
      </c>
      <c r="E7" s="110">
        <v>0.7843181845425788</v>
      </c>
    </row>
    <row r="8" spans="1:5" ht="31.5" customHeight="1">
      <c r="A8" s="362" t="s">
        <v>438</v>
      </c>
      <c r="B8" s="360"/>
      <c r="C8" s="360"/>
      <c r="D8" s="360"/>
      <c r="E8" s="360"/>
    </row>
    <row r="9" spans="1:5" ht="13.5" customHeight="1">
      <c r="A9" s="363"/>
      <c r="B9" s="364"/>
      <c r="C9" s="364"/>
      <c r="D9" s="364"/>
      <c r="E9" s="364"/>
    </row>
    <row r="10" ht="16.5" thickBot="1">
      <c r="A10" s="89" t="s">
        <v>433</v>
      </c>
    </row>
    <row r="11" spans="1:5" ht="9" customHeight="1">
      <c r="A11" s="104"/>
      <c r="B11" s="104"/>
      <c r="C11" s="104"/>
      <c r="D11" s="104"/>
      <c r="E11" s="104"/>
    </row>
    <row r="12" spans="1:5" ht="14.25">
      <c r="A12" s="12"/>
      <c r="B12" s="8" t="s">
        <v>199</v>
      </c>
      <c r="C12" s="8" t="s">
        <v>5</v>
      </c>
      <c r="D12" s="8" t="s">
        <v>6</v>
      </c>
      <c r="E12" s="8" t="s">
        <v>7</v>
      </c>
    </row>
    <row r="13" spans="1:5" ht="9" customHeight="1" thickBot="1">
      <c r="A13" s="12"/>
      <c r="B13" s="12"/>
      <c r="C13" s="12"/>
      <c r="D13" s="12"/>
      <c r="E13" s="12"/>
    </row>
    <row r="14" spans="1:5" ht="15" thickBot="1">
      <c r="A14" s="99" t="s">
        <v>134</v>
      </c>
      <c r="B14" s="112">
        <v>33</v>
      </c>
      <c r="C14" s="106">
        <v>0.8542724975584841</v>
      </c>
      <c r="D14" s="106">
        <v>0.9298304834619537</v>
      </c>
      <c r="E14" s="113">
        <v>5670.074944220668</v>
      </c>
    </row>
    <row r="15" spans="1:5" ht="15" thickBot="1">
      <c r="A15" s="100" t="s">
        <v>434</v>
      </c>
      <c r="B15" s="114">
        <v>15</v>
      </c>
      <c r="C15" s="108">
        <v>0.633250924636432</v>
      </c>
      <c r="D15" s="108">
        <v>0.8438890965173426</v>
      </c>
      <c r="E15" s="115">
        <v>1646.6632487915515</v>
      </c>
    </row>
    <row r="16" spans="1:5" ht="15" thickBot="1">
      <c r="A16" s="100" t="s">
        <v>435</v>
      </c>
      <c r="B16" s="114">
        <v>9</v>
      </c>
      <c r="C16" s="108">
        <v>0.9048642508469333</v>
      </c>
      <c r="D16" s="108">
        <v>0.9880925230049715</v>
      </c>
      <c r="E16" s="115">
        <v>6006.999053751766</v>
      </c>
    </row>
    <row r="17" spans="1:5" ht="15" thickBot="1">
      <c r="A17" s="101" t="s">
        <v>436</v>
      </c>
      <c r="B17" s="116">
        <v>9</v>
      </c>
      <c r="C17" s="110">
        <v>0.9990336233037285</v>
      </c>
      <c r="D17" s="110">
        <v>1</v>
      </c>
      <c r="E17" s="117">
        <v>9932.644949321842</v>
      </c>
    </row>
    <row r="18" spans="1:5" ht="9" customHeight="1">
      <c r="A18" s="363" t="s">
        <v>437</v>
      </c>
      <c r="B18" s="364"/>
      <c r="C18" s="364"/>
      <c r="D18" s="364"/>
      <c r="E18" s="364"/>
    </row>
    <row r="19" spans="1:5" ht="9" customHeight="1">
      <c r="A19" s="185" t="s">
        <v>200</v>
      </c>
      <c r="B19" s="186"/>
      <c r="C19" s="186"/>
      <c r="D19" s="186"/>
      <c r="E19" s="186"/>
    </row>
    <row r="20" spans="1:5" ht="9" customHeight="1">
      <c r="A20" s="185" t="s">
        <v>201</v>
      </c>
      <c r="B20" s="186"/>
      <c r="C20" s="186"/>
      <c r="D20" s="186"/>
      <c r="E20" s="186"/>
    </row>
    <row r="21" spans="1:5" ht="9" customHeight="1">
      <c r="A21" s="185" t="s">
        <v>202</v>
      </c>
      <c r="B21" s="186"/>
      <c r="C21" s="186"/>
      <c r="D21" s="186"/>
      <c r="E21" s="186"/>
    </row>
    <row r="22" spans="1:5" ht="9" customHeight="1">
      <c r="A22" s="187" t="s">
        <v>203</v>
      </c>
      <c r="B22" s="186"/>
      <c r="C22" s="186"/>
      <c r="D22" s="186"/>
      <c r="E22" s="186"/>
    </row>
    <row r="23" ht="15.75">
      <c r="A23" s="111"/>
    </row>
    <row r="24" ht="16.5" thickBot="1">
      <c r="A24" s="89" t="s">
        <v>268</v>
      </c>
    </row>
    <row r="25" spans="1:4" ht="9" customHeight="1">
      <c r="A25" s="104"/>
      <c r="B25" s="104"/>
      <c r="C25" s="104"/>
      <c r="D25" s="104"/>
    </row>
    <row r="26" spans="1:4" ht="14.25">
      <c r="A26" s="12"/>
      <c r="B26" s="8" t="s">
        <v>204</v>
      </c>
      <c r="C26" s="8" t="s">
        <v>205</v>
      </c>
      <c r="D26" s="8" t="s">
        <v>206</v>
      </c>
    </row>
    <row r="27" spans="1:4" ht="9" customHeight="1" thickBot="1">
      <c r="A27" s="12"/>
      <c r="B27" s="12"/>
      <c r="C27" s="12"/>
      <c r="D27" s="12"/>
    </row>
    <row r="28" spans="1:7" ht="15" thickBot="1">
      <c r="A28" s="99" t="s">
        <v>207</v>
      </c>
      <c r="B28" s="105">
        <v>18162094</v>
      </c>
      <c r="C28" s="105">
        <v>359032163</v>
      </c>
      <c r="D28" s="105">
        <v>521697616</v>
      </c>
      <c r="E28" s="207"/>
      <c r="F28" s="207"/>
      <c r="G28" s="207"/>
    </row>
    <row r="29" spans="1:4" ht="15" thickBot="1">
      <c r="A29" s="100" t="s">
        <v>129</v>
      </c>
      <c r="B29" s="107">
        <v>282489</v>
      </c>
      <c r="C29" s="107">
        <v>4614841</v>
      </c>
      <c r="D29" s="107">
        <v>41313</v>
      </c>
    </row>
    <row r="30" spans="1:4" ht="15" thickBot="1">
      <c r="A30" s="100" t="s">
        <v>128</v>
      </c>
      <c r="B30" s="107">
        <v>127653</v>
      </c>
      <c r="C30" s="107">
        <v>240206267</v>
      </c>
      <c r="D30" s="107">
        <v>7872106</v>
      </c>
    </row>
    <row r="31" spans="1:4" ht="15" thickBot="1">
      <c r="A31" s="100" t="s">
        <v>208</v>
      </c>
      <c r="B31" s="107">
        <v>6955</v>
      </c>
      <c r="C31" s="107">
        <v>310811</v>
      </c>
      <c r="D31" s="107">
        <v>0</v>
      </c>
    </row>
    <row r="32" spans="1:4" ht="15" thickBot="1">
      <c r="A32" s="100" t="s">
        <v>209</v>
      </c>
      <c r="B32" s="107">
        <v>126100</v>
      </c>
      <c r="C32" s="107">
        <v>0</v>
      </c>
      <c r="D32" s="107">
        <v>0</v>
      </c>
    </row>
    <row r="33" spans="1:4" ht="15" thickBot="1">
      <c r="A33" s="100" t="s">
        <v>210</v>
      </c>
      <c r="B33" s="107">
        <v>11476067</v>
      </c>
      <c r="C33" s="107">
        <v>9490170</v>
      </c>
      <c r="D33" s="107">
        <v>5322070</v>
      </c>
    </row>
    <row r="34" spans="1:4" ht="15" thickBot="1">
      <c r="A34" s="100" t="s">
        <v>211</v>
      </c>
      <c r="B34" s="107">
        <v>153456</v>
      </c>
      <c r="C34" s="107">
        <v>1898519</v>
      </c>
      <c r="D34" s="107">
        <v>95821100</v>
      </c>
    </row>
    <row r="35" spans="1:4" ht="15" thickBot="1">
      <c r="A35" s="100" t="s">
        <v>212</v>
      </c>
      <c r="B35" s="107">
        <v>5364809</v>
      </c>
      <c r="C35" s="107">
        <v>0</v>
      </c>
      <c r="D35" s="107">
        <v>0</v>
      </c>
    </row>
    <row r="36" spans="1:4" ht="15" thickBot="1">
      <c r="A36" s="100" t="s">
        <v>213</v>
      </c>
      <c r="B36" s="107">
        <v>3000</v>
      </c>
      <c r="C36" s="107">
        <v>73177072</v>
      </c>
      <c r="D36" s="107">
        <v>182298509</v>
      </c>
    </row>
    <row r="37" spans="1:4" ht="15" thickBot="1">
      <c r="A37" s="100" t="s">
        <v>214</v>
      </c>
      <c r="B37" s="107">
        <v>268094</v>
      </c>
      <c r="C37" s="107">
        <v>27215523</v>
      </c>
      <c r="D37" s="107">
        <v>40824313</v>
      </c>
    </row>
    <row r="38" spans="1:4" ht="15" thickBot="1">
      <c r="A38" s="100" t="s">
        <v>215</v>
      </c>
      <c r="B38" s="107">
        <v>148273</v>
      </c>
      <c r="C38" s="107">
        <v>2118960</v>
      </c>
      <c r="D38" s="107">
        <v>188600716</v>
      </c>
    </row>
    <row r="39" spans="1:4" ht="15" thickBot="1">
      <c r="A39" s="101" t="s">
        <v>216</v>
      </c>
      <c r="B39" s="109">
        <v>205198</v>
      </c>
      <c r="C39" s="109">
        <v>0</v>
      </c>
      <c r="D39" s="109">
        <v>917489</v>
      </c>
    </row>
    <row r="40" spans="1:5" ht="18" customHeight="1">
      <c r="A40" s="365" t="s">
        <v>217</v>
      </c>
      <c r="B40" s="358"/>
      <c r="C40" s="358"/>
      <c r="D40" s="358"/>
      <c r="E40" s="358"/>
    </row>
    <row r="41" spans="1:5" ht="18.75" customHeight="1">
      <c r="A41" s="365" t="s">
        <v>218</v>
      </c>
      <c r="B41" s="365"/>
      <c r="C41" s="365"/>
      <c r="D41" s="365"/>
      <c r="E41" s="365"/>
    </row>
    <row r="42" ht="9" customHeight="1">
      <c r="A42" s="98" t="s">
        <v>219</v>
      </c>
    </row>
    <row r="44" ht="16.5" thickBot="1">
      <c r="A44" s="89" t="s">
        <v>221</v>
      </c>
    </row>
    <row r="45" spans="1:4" ht="9" customHeight="1">
      <c r="A45" s="118"/>
      <c r="B45" s="118"/>
      <c r="C45" s="118"/>
      <c r="D45" s="118"/>
    </row>
    <row r="46" spans="1:4" ht="14.25">
      <c r="A46" s="12"/>
      <c r="B46" s="8" t="s">
        <v>160</v>
      </c>
      <c r="C46" s="8" t="s">
        <v>220</v>
      </c>
      <c r="D46" s="8" t="s">
        <v>162</v>
      </c>
    </row>
    <row r="47" spans="1:4" ht="9" customHeight="1" thickBot="1">
      <c r="A47" s="13"/>
      <c r="B47" s="13"/>
      <c r="C47" s="13"/>
      <c r="D47" s="13"/>
    </row>
    <row r="48" spans="1:4" ht="15" thickBot="1">
      <c r="A48" s="102" t="s">
        <v>431</v>
      </c>
      <c r="B48" s="106">
        <v>0.36402901577894897</v>
      </c>
      <c r="C48" s="106">
        <v>0.6344439857201836</v>
      </c>
      <c r="D48" s="106">
        <v>3.06004576093006</v>
      </c>
    </row>
    <row r="49" spans="1:4" ht="15" thickBot="1">
      <c r="A49" s="101" t="s">
        <v>432</v>
      </c>
      <c r="B49" s="110">
        <v>0.7952690131753807</v>
      </c>
      <c r="C49" s="110">
        <v>2.820271426824795</v>
      </c>
      <c r="D49" s="110">
        <v>4.936741323303129</v>
      </c>
    </row>
  </sheetData>
  <mergeCells count="5">
    <mergeCell ref="A8:E8"/>
    <mergeCell ref="A18:E18"/>
    <mergeCell ref="A40:E40"/>
    <mergeCell ref="A41:E41"/>
    <mergeCell ref="A9:E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M47"/>
  <sheetViews>
    <sheetView view="pageBreakPreview" zoomScaleSheetLayoutView="100" workbookViewId="0" topLeftCell="A1">
      <selection activeCell="F33" sqref="F33"/>
    </sheetView>
  </sheetViews>
  <sheetFormatPr defaultColWidth="9.00390625" defaultRowHeight="14.25"/>
  <cols>
    <col min="1" max="1" width="16.50390625" style="34" customWidth="1"/>
    <col min="2" max="4" width="8.75390625" style="34" customWidth="1"/>
    <col min="5" max="9" width="8.00390625" style="34" customWidth="1"/>
    <col min="10" max="10" width="13.75390625" style="34" customWidth="1"/>
    <col min="11" max="11" width="13.625" style="34" customWidth="1"/>
    <col min="12" max="12" width="13.375" style="34" customWidth="1"/>
    <col min="13" max="13" width="15.375" style="34" customWidth="1"/>
    <col min="14" max="16384" width="8.00390625" style="34" customWidth="1"/>
  </cols>
  <sheetData>
    <row r="1" ht="16.5" thickBot="1">
      <c r="A1" s="33" t="s">
        <v>266</v>
      </c>
    </row>
    <row r="2" spans="1:5" ht="9" customHeight="1">
      <c r="A2" s="69"/>
      <c r="B2" s="69"/>
      <c r="C2" s="69"/>
      <c r="D2" s="69"/>
      <c r="E2" s="69"/>
    </row>
    <row r="3" spans="1:5" ht="13.5">
      <c r="A3" s="2"/>
      <c r="B3" s="1" t="s">
        <v>182</v>
      </c>
      <c r="C3" s="1" t="s">
        <v>183</v>
      </c>
      <c r="D3" s="1" t="s">
        <v>134</v>
      </c>
      <c r="E3" s="1" t="s">
        <v>258</v>
      </c>
    </row>
    <row r="4" spans="1:5" ht="9" customHeight="1" thickBot="1">
      <c r="A4" s="10"/>
      <c r="B4" s="10"/>
      <c r="C4" s="10"/>
      <c r="D4" s="10"/>
      <c r="E4" s="10"/>
    </row>
    <row r="5" spans="1:13" ht="13.5" thickBot="1">
      <c r="A5" s="39" t="s">
        <v>184</v>
      </c>
      <c r="B5" s="70">
        <f>SUM(B6:B7)</f>
        <v>510219603.897</v>
      </c>
      <c r="C5" s="70">
        <f>SUM(C6:C7)</f>
        <v>85228329.566</v>
      </c>
      <c r="D5" s="70">
        <f>SUM(D6:D7)</f>
        <v>595447933.463</v>
      </c>
      <c r="E5" s="188">
        <v>0.3442946364341256</v>
      </c>
      <c r="G5" s="174"/>
      <c r="J5" s="174"/>
      <c r="K5" s="174"/>
      <c r="L5" s="174"/>
      <c r="M5" s="174"/>
    </row>
    <row r="6" spans="1:13" ht="13.5" thickBot="1">
      <c r="A6" s="35" t="s">
        <v>185</v>
      </c>
      <c r="B6" s="71">
        <v>85132183.515</v>
      </c>
      <c r="C6" s="71">
        <v>65759056.846</v>
      </c>
      <c r="D6" s="189">
        <f>SUM(B6:C6)</f>
        <v>150891240.361</v>
      </c>
      <c r="E6" s="190">
        <v>0.08724699813642545</v>
      </c>
      <c r="J6" s="174"/>
      <c r="K6" s="174"/>
      <c r="L6" s="174"/>
      <c r="M6" s="174"/>
    </row>
    <row r="7" spans="1:13" ht="13.5" thickBot="1">
      <c r="A7" s="36" t="s">
        <v>186</v>
      </c>
      <c r="B7" s="72">
        <v>425087420.382</v>
      </c>
      <c r="C7" s="72">
        <v>19469272.72</v>
      </c>
      <c r="D7" s="191">
        <f>SUM(B7:C7)</f>
        <v>444556693.102</v>
      </c>
      <c r="E7" s="192">
        <v>0.2570476382977001</v>
      </c>
      <c r="J7" s="174"/>
      <c r="K7" s="174"/>
      <c r="L7" s="174"/>
      <c r="M7" s="174"/>
    </row>
    <row r="8" ht="15.75">
      <c r="A8" s="38"/>
    </row>
    <row r="9" spans="1:11" ht="16.5" thickBot="1">
      <c r="A9" s="33" t="s">
        <v>267</v>
      </c>
      <c r="J9" s="119"/>
      <c r="K9" s="119"/>
    </row>
    <row r="10" spans="1:11" ht="9" customHeight="1">
      <c r="A10" s="73"/>
      <c r="B10" s="73"/>
      <c r="C10" s="73"/>
      <c r="D10" s="73"/>
      <c r="J10" s="119"/>
      <c r="K10" s="119"/>
    </row>
    <row r="11" spans="1:11" ht="13.5">
      <c r="A11" s="2"/>
      <c r="B11" s="1" t="s">
        <v>182</v>
      </c>
      <c r="C11" s="1" t="s">
        <v>187</v>
      </c>
      <c r="D11" s="1" t="s">
        <v>134</v>
      </c>
      <c r="J11" s="119"/>
      <c r="K11" s="119"/>
    </row>
    <row r="12" spans="1:12" ht="9" customHeight="1" thickBot="1">
      <c r="A12" s="10"/>
      <c r="B12" s="10"/>
      <c r="C12" s="10"/>
      <c r="D12" s="10"/>
      <c r="J12" s="119"/>
      <c r="K12" s="199"/>
      <c r="L12" s="199"/>
    </row>
    <row r="13" spans="1:13" ht="13.5" thickBot="1">
      <c r="A13" s="39" t="s">
        <v>184</v>
      </c>
      <c r="B13" s="70">
        <f>SUM(B14,B17)</f>
        <v>255837950.946</v>
      </c>
      <c r="C13" s="70">
        <f>SUM(C14,C17)</f>
        <v>277190.08400000003</v>
      </c>
      <c r="D13" s="70">
        <f aca="true" t="shared" si="0" ref="D13:D19">SUM(B13:C13)</f>
        <v>256115141.03</v>
      </c>
      <c r="K13" s="174"/>
      <c r="L13" s="174"/>
      <c r="M13" s="174"/>
    </row>
    <row r="14" spans="1:13" ht="13.5" thickBot="1">
      <c r="A14" s="35" t="s">
        <v>188</v>
      </c>
      <c r="B14" s="71">
        <f>SUM(B15:B16)</f>
        <v>101076.343</v>
      </c>
      <c r="C14" s="71">
        <f>SUM(C15:C16)</f>
        <v>247082.736</v>
      </c>
      <c r="D14" s="71">
        <f t="shared" si="0"/>
        <v>348159.079</v>
      </c>
      <c r="K14" s="174"/>
      <c r="L14" s="174"/>
      <c r="M14" s="174"/>
    </row>
    <row r="15" spans="1:13" ht="13.5" thickBot="1">
      <c r="A15" s="35" t="s">
        <v>189</v>
      </c>
      <c r="B15" s="71">
        <v>40100.375</v>
      </c>
      <c r="C15" s="71">
        <v>196866.817</v>
      </c>
      <c r="D15" s="71">
        <f t="shared" si="0"/>
        <v>236967.192</v>
      </c>
      <c r="J15" s="199"/>
      <c r="K15" s="269"/>
      <c r="L15" s="269"/>
      <c r="M15" s="174"/>
    </row>
    <row r="16" spans="1:13" ht="13.5" thickBot="1">
      <c r="A16" s="35" t="s">
        <v>190</v>
      </c>
      <c r="B16" s="71">
        <v>60975.968</v>
      </c>
      <c r="C16" s="71">
        <v>50215.919</v>
      </c>
      <c r="D16" s="71">
        <f t="shared" si="0"/>
        <v>111191.887</v>
      </c>
      <c r="J16" s="199"/>
      <c r="K16" s="269"/>
      <c r="L16" s="269"/>
      <c r="M16" s="174"/>
    </row>
    <row r="17" spans="1:13" ht="13.5" thickBot="1">
      <c r="A17" s="35" t="s">
        <v>186</v>
      </c>
      <c r="B17" s="71">
        <f>SUM(B18:B19)</f>
        <v>255736874.60300002</v>
      </c>
      <c r="C17" s="71">
        <f>SUM(C18:C19)</f>
        <v>30107.348</v>
      </c>
      <c r="D17" s="71">
        <f t="shared" si="0"/>
        <v>255766981.951</v>
      </c>
      <c r="K17" s="174"/>
      <c r="L17" s="174"/>
      <c r="M17" s="174"/>
    </row>
    <row r="18" spans="1:13" ht="13.5" thickBot="1">
      <c r="A18" s="35" t="s">
        <v>189</v>
      </c>
      <c r="B18" s="71">
        <v>2682055.152</v>
      </c>
      <c r="C18" s="71">
        <v>28631.948</v>
      </c>
      <c r="D18" s="71">
        <f t="shared" si="0"/>
        <v>2710687.0999999996</v>
      </c>
      <c r="J18" s="199"/>
      <c r="K18" s="269"/>
      <c r="L18" s="269"/>
      <c r="M18" s="174"/>
    </row>
    <row r="19" spans="1:13" ht="13.5" thickBot="1">
      <c r="A19" s="36" t="s">
        <v>190</v>
      </c>
      <c r="B19" s="72">
        <v>253054819.451</v>
      </c>
      <c r="C19" s="72">
        <v>1475.4</v>
      </c>
      <c r="D19" s="72">
        <f t="shared" si="0"/>
        <v>253056294.851</v>
      </c>
      <c r="J19" s="199"/>
      <c r="K19" s="269"/>
      <c r="L19" s="269"/>
      <c r="M19" s="174"/>
    </row>
    <row r="20" ht="15.75">
      <c r="A20" s="33"/>
    </row>
    <row r="21" ht="16.5" thickBot="1">
      <c r="A21" s="33" t="s">
        <v>238</v>
      </c>
    </row>
    <row r="22" spans="1:4" ht="9" customHeight="1">
      <c r="A22" s="69"/>
      <c r="B22" s="69"/>
      <c r="C22" s="69"/>
      <c r="D22" s="69"/>
    </row>
    <row r="23" spans="1:4" ht="12.75">
      <c r="A23" s="366" t="s">
        <v>191</v>
      </c>
      <c r="B23" s="1" t="s">
        <v>192</v>
      </c>
      <c r="C23" s="366" t="s">
        <v>193</v>
      </c>
      <c r="D23" s="367" t="s">
        <v>194</v>
      </c>
    </row>
    <row r="24" spans="1:4" ht="12.75">
      <c r="A24" s="366"/>
      <c r="B24" s="1" t="s">
        <v>195</v>
      </c>
      <c r="C24" s="366"/>
      <c r="D24" s="367"/>
    </row>
    <row r="25" spans="1:4" ht="9" customHeight="1" thickBot="1">
      <c r="A25" s="10"/>
      <c r="B25" s="10"/>
      <c r="C25" s="10"/>
      <c r="D25" s="10"/>
    </row>
    <row r="26" spans="1:4" ht="13.5" thickBot="1">
      <c r="A26" s="137">
        <v>38344</v>
      </c>
      <c r="B26" s="193">
        <v>110.16</v>
      </c>
      <c r="C26" s="193">
        <v>109.48</v>
      </c>
      <c r="D26" s="193">
        <v>326.63</v>
      </c>
    </row>
    <row r="27" spans="1:4" ht="13.5" thickBot="1">
      <c r="A27" s="138">
        <v>38442</v>
      </c>
      <c r="B27" s="194">
        <v>115.22</v>
      </c>
      <c r="C27" s="194">
        <v>111.3</v>
      </c>
      <c r="D27" s="194">
        <v>448.69</v>
      </c>
    </row>
    <row r="28" spans="1:4" ht="13.5" thickBot="1">
      <c r="A28" s="138">
        <v>38533</v>
      </c>
      <c r="B28" s="194">
        <v>117.81</v>
      </c>
      <c r="C28" s="194">
        <v>113.21</v>
      </c>
      <c r="D28" s="194">
        <v>436.11</v>
      </c>
    </row>
    <row r="29" spans="1:4" ht="13.5" thickBot="1">
      <c r="A29" s="138">
        <v>38625</v>
      </c>
      <c r="B29" s="194">
        <v>118.95</v>
      </c>
      <c r="C29" s="194">
        <v>114.73</v>
      </c>
      <c r="D29" s="194">
        <v>459.74</v>
      </c>
    </row>
    <row r="30" spans="1:4" ht="13.5" thickBot="1">
      <c r="A30" s="138">
        <v>38709</v>
      </c>
      <c r="B30" s="194">
        <v>117.06</v>
      </c>
      <c r="C30" s="194">
        <v>115.6</v>
      </c>
      <c r="D30" s="194">
        <v>413.31</v>
      </c>
    </row>
    <row r="31" spans="1:4" ht="13.5" thickBot="1">
      <c r="A31" s="195">
        <v>38807</v>
      </c>
      <c r="B31" s="196">
        <v>114.94</v>
      </c>
      <c r="C31" s="196">
        <v>116.28</v>
      </c>
      <c r="D31" s="196">
        <v>417.17</v>
      </c>
    </row>
    <row r="32" spans="1:4" ht="13.5" thickBot="1">
      <c r="A32" s="195">
        <v>38898</v>
      </c>
      <c r="B32" s="196">
        <v>111.93</v>
      </c>
      <c r="C32" s="196">
        <v>115.67</v>
      </c>
      <c r="D32" s="196">
        <v>377.21</v>
      </c>
    </row>
    <row r="33" spans="1:4" ht="13.5" thickBot="1">
      <c r="A33" s="195">
        <v>38989</v>
      </c>
      <c r="B33" s="196">
        <v>115.8864</v>
      </c>
      <c r="C33" s="196">
        <v>115.1603</v>
      </c>
      <c r="D33" s="196">
        <v>406.5</v>
      </c>
    </row>
    <row r="34" spans="1:4" ht="13.5" thickBot="1">
      <c r="A34" s="195">
        <v>39073</v>
      </c>
      <c r="B34" s="196">
        <v>118.8751</v>
      </c>
      <c r="C34" s="196">
        <v>117.6638</v>
      </c>
      <c r="D34" s="196">
        <v>415.61</v>
      </c>
    </row>
    <row r="35" spans="1:4" ht="13.5" thickBot="1">
      <c r="A35" s="195">
        <v>39171</v>
      </c>
      <c r="B35" s="196">
        <v>120.4677</v>
      </c>
      <c r="C35" s="196">
        <v>119.4271</v>
      </c>
      <c r="D35" s="196">
        <v>418.21</v>
      </c>
    </row>
    <row r="36" spans="1:4" ht="13.5" thickBot="1">
      <c r="A36" s="197">
        <v>39262</v>
      </c>
      <c r="B36" s="198">
        <v>118.6296</v>
      </c>
      <c r="C36" s="198">
        <v>120.6789</v>
      </c>
      <c r="D36" s="198">
        <v>409.84</v>
      </c>
    </row>
    <row r="38" spans="2:10" ht="12.75">
      <c r="B38" s="119"/>
      <c r="C38" s="119"/>
      <c r="D38" s="119"/>
      <c r="E38" s="119"/>
      <c r="F38" s="119"/>
      <c r="G38" s="119"/>
      <c r="H38" s="119"/>
      <c r="I38" s="119"/>
      <c r="J38" s="119"/>
    </row>
    <row r="39" spans="2:10" ht="12.75">
      <c r="B39" s="119"/>
      <c r="C39" s="119"/>
      <c r="D39" s="119"/>
      <c r="E39" s="119"/>
      <c r="F39" s="119"/>
      <c r="G39" s="119"/>
      <c r="H39" s="119"/>
      <c r="I39" s="119"/>
      <c r="J39" s="119"/>
    </row>
    <row r="40" spans="2:10" ht="12.75">
      <c r="B40" s="200"/>
      <c r="C40" s="200"/>
      <c r="D40" s="200"/>
      <c r="E40" s="119"/>
      <c r="F40" s="202"/>
      <c r="G40" s="202"/>
      <c r="H40" s="202"/>
      <c r="I40" s="119"/>
      <c r="J40" s="119"/>
    </row>
    <row r="41" spans="2:10" ht="12.75">
      <c r="B41" s="200"/>
      <c r="C41" s="200"/>
      <c r="D41" s="200"/>
      <c r="E41" s="119"/>
      <c r="F41" s="202"/>
      <c r="G41" s="202"/>
      <c r="H41" s="202"/>
      <c r="I41" s="119"/>
      <c r="J41" s="119"/>
    </row>
    <row r="42" spans="2:10" ht="12.75">
      <c r="B42" s="200"/>
      <c r="C42" s="200"/>
      <c r="D42" s="200"/>
      <c r="E42" s="119"/>
      <c r="F42" s="202"/>
      <c r="G42" s="202"/>
      <c r="H42" s="202"/>
      <c r="I42" s="119"/>
      <c r="J42" s="119"/>
    </row>
    <row r="43" spans="2:10" ht="12.75">
      <c r="B43" s="200"/>
      <c r="C43" s="200"/>
      <c r="D43" s="200"/>
      <c r="E43" s="119"/>
      <c r="F43" s="202"/>
      <c r="G43" s="202"/>
      <c r="H43" s="202"/>
      <c r="I43" s="119"/>
      <c r="J43" s="119"/>
    </row>
    <row r="44" spans="2:10" ht="12.75">
      <c r="B44" s="200"/>
      <c r="C44" s="200"/>
      <c r="D44" s="200"/>
      <c r="E44" s="119"/>
      <c r="F44" s="202"/>
      <c r="G44" s="202"/>
      <c r="H44" s="202"/>
      <c r="I44" s="119"/>
      <c r="J44" s="119"/>
    </row>
    <row r="45" spans="2:10" ht="12.75">
      <c r="B45" s="200"/>
      <c r="C45" s="201"/>
      <c r="D45" s="200"/>
      <c r="E45" s="119"/>
      <c r="F45" s="202"/>
      <c r="G45" s="202"/>
      <c r="H45" s="202"/>
      <c r="I45" s="119"/>
      <c r="J45" s="119"/>
    </row>
    <row r="46" spans="2:10" ht="12.75">
      <c r="B46" s="200"/>
      <c r="C46" s="200"/>
      <c r="D46" s="200"/>
      <c r="E46" s="119"/>
      <c r="F46" s="202"/>
      <c r="G46" s="202"/>
      <c r="H46" s="202"/>
      <c r="I46" s="119"/>
      <c r="J46" s="119"/>
    </row>
    <row r="47" spans="2:10" ht="12.75">
      <c r="B47" s="119"/>
      <c r="C47" s="119"/>
      <c r="D47" s="119"/>
      <c r="E47" s="119"/>
      <c r="F47" s="119"/>
      <c r="G47" s="119"/>
      <c r="H47" s="119"/>
      <c r="I47" s="119"/>
      <c r="J47" s="119"/>
    </row>
  </sheetData>
  <mergeCells count="3">
    <mergeCell ref="A23:A24"/>
    <mergeCell ref="C23:C24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C12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16.50390625" style="34" customWidth="1"/>
    <col min="2" max="4" width="10.00390625" style="34" customWidth="1"/>
    <col min="5" max="16384" width="8.00390625" style="34" customWidth="1"/>
  </cols>
  <sheetData>
    <row r="1" ht="16.5" thickBot="1">
      <c r="A1" s="33" t="s">
        <v>513</v>
      </c>
    </row>
    <row r="2" spans="1:3" ht="9" customHeight="1">
      <c r="A2" s="69"/>
      <c r="B2" s="69"/>
      <c r="C2" s="69"/>
    </row>
    <row r="3" spans="1:3" ht="22.5">
      <c r="A3" s="2" t="s">
        <v>514</v>
      </c>
      <c r="B3" s="1" t="s">
        <v>515</v>
      </c>
      <c r="C3" s="1" t="s">
        <v>223</v>
      </c>
    </row>
    <row r="4" spans="1:3" ht="9" customHeight="1" thickBot="1">
      <c r="A4" s="10"/>
      <c r="B4" s="10"/>
      <c r="C4" s="10"/>
    </row>
    <row r="5" spans="1:3" ht="13.5" thickBot="1">
      <c r="A5" s="39" t="s">
        <v>184</v>
      </c>
      <c r="B5" s="70">
        <v>3258</v>
      </c>
      <c r="C5" s="70">
        <v>1029544570.012</v>
      </c>
    </row>
    <row r="6" spans="1:3" ht="13.5" thickBot="1">
      <c r="A6" s="35" t="s">
        <v>516</v>
      </c>
      <c r="B6" s="71">
        <v>2223</v>
      </c>
      <c r="C6" s="71">
        <v>533786926.656</v>
      </c>
    </row>
    <row r="7" spans="1:3" ht="13.5" thickBot="1">
      <c r="A7" s="35" t="s">
        <v>517</v>
      </c>
      <c r="B7" s="71">
        <v>361</v>
      </c>
      <c r="C7" s="71">
        <v>482872852.956</v>
      </c>
    </row>
    <row r="8" spans="1:3" ht="13.5" thickBot="1">
      <c r="A8" s="35" t="s">
        <v>518</v>
      </c>
      <c r="B8" s="71">
        <v>64</v>
      </c>
      <c r="C8" s="71">
        <v>741646</v>
      </c>
    </row>
    <row r="9" spans="1:3" ht="13.5" thickBot="1">
      <c r="A9" s="35" t="s">
        <v>519</v>
      </c>
      <c r="B9" s="71">
        <v>609</v>
      </c>
      <c r="C9" s="71">
        <v>11843054.4</v>
      </c>
    </row>
    <row r="10" spans="1:3" ht="13.5" thickBot="1">
      <c r="A10" s="36" t="s">
        <v>520</v>
      </c>
      <c r="B10" s="72">
        <v>1</v>
      </c>
      <c r="C10" s="72">
        <v>300090</v>
      </c>
    </row>
    <row r="11" spans="1:3" ht="19.5" customHeight="1">
      <c r="A11" s="270"/>
      <c r="B11" s="248"/>
      <c r="C11" s="248"/>
    </row>
    <row r="12" ht="15.75">
      <c r="A12" s="3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user</cp:lastModifiedBy>
  <cp:lastPrinted>2006-07-19T06:29:55Z</cp:lastPrinted>
  <dcterms:created xsi:type="dcterms:W3CDTF">2006-06-15T12:53:47Z</dcterms:created>
  <dcterms:modified xsi:type="dcterms:W3CDTF">2007-10-15T08:23:42Z</dcterms:modified>
  <cp:category/>
  <cp:version/>
  <cp:contentType/>
  <cp:contentStatus/>
</cp:coreProperties>
</file>